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drawings/drawing6.xml" ContentType="application/vnd.openxmlformats-officedocument.drawing+xml"/>
  <Override PartName="/xl/charts/chart26.xml" ContentType="application/vnd.openxmlformats-officedocument.drawingml.chart+xml"/>
  <Override PartName="/xl/drawings/drawing7.xml" ContentType="application/vnd.openxmlformats-officedocument.drawing+xml"/>
  <Override PartName="/xl/charts/chart27.xml" ContentType="application/vnd.openxmlformats-officedocument.drawingml.chart+xml"/>
  <Override PartName="/xl/drawings/drawing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0.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1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2.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3.xml" ContentType="application/vnd.openxmlformats-officedocument.drawing+xml"/>
  <Override PartName="/xl/charts/chart73.xml" ContentType="application/vnd.openxmlformats-officedocument.drawingml.chart+xml"/>
  <Override PartName="/xl/drawings/drawing14.xml" ContentType="application/vnd.openxmlformats-officedocument.drawing+xml"/>
  <Override PartName="/xl/charts/chart74.xml" ContentType="application/vnd.openxmlformats-officedocument.drawingml.chart+xml"/>
  <Override PartName="/xl/drawings/drawing15.xml" ContentType="application/vnd.openxmlformats-officedocument.drawing+xml"/>
  <Override PartName="/xl/charts/chart75.xml" ContentType="application/vnd.openxmlformats-officedocument.drawingml.chart+xml"/>
  <Override PartName="/xl/drawings/drawing1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17.xml" ContentType="application/vnd.openxmlformats-officedocument.drawing+xml"/>
  <Override PartName="/xl/charts/chart82.xml" ContentType="application/vnd.openxmlformats-officedocument.drawingml.chart+xml"/>
  <Override PartName="/xl/charts/style1.xml" ContentType="application/vnd.ms-office.chartstyle+xml"/>
  <Override PartName="/xl/charts/colors1.xml" ContentType="application/vnd.ms-office.chartcolorstyle+xml"/>
  <Override PartName="/xl/charts/chart83.xml" ContentType="application/vnd.openxmlformats-officedocument.drawingml.chart+xml"/>
  <Override PartName="/xl/charts/style2.xml" ContentType="application/vnd.ms-office.chartstyle+xml"/>
  <Override PartName="/xl/charts/colors2.xml" ContentType="application/vnd.ms-office.chartcolorstyle+xml"/>
  <Override PartName="/xl/charts/chart84.xml" ContentType="application/vnd.openxmlformats-officedocument.drawingml.chart+xml"/>
  <Override PartName="/xl/charts/style3.xml" ContentType="application/vnd.ms-office.chartstyle+xml"/>
  <Override PartName="/xl/charts/colors3.xml" ContentType="application/vnd.ms-office.chartcolorstyle+xml"/>
  <Override PartName="/xl/charts/chart85.xml" ContentType="application/vnd.openxmlformats-officedocument.drawingml.chart+xml"/>
  <Override PartName="/xl/charts/style4.xml" ContentType="application/vnd.ms-office.chartstyle+xml"/>
  <Override PartName="/xl/charts/colors4.xml" ContentType="application/vnd.ms-office.chartcolorstyle+xml"/>
  <Override PartName="/xl/charts/chart8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lilia\Documents\PLANEACION\Departamento de Gestión y Aseguramiento de la Calidad\2022 - 2028\SEAES\REPORTE SEAES\"/>
    </mc:Choice>
  </mc:AlternateContent>
  <xr:revisionPtr revIDLastSave="0" documentId="8_{4F548EE9-DE95-4AA0-A079-A086BFA363B7}" xr6:coauthVersionLast="47" xr6:coauthVersionMax="47" xr10:uidLastSave="{00000000-0000-0000-0000-000000000000}"/>
  <bookViews>
    <workbookView xWindow="-108" yWindow="-108" windowWidth="23256" windowHeight="12456" firstSheet="13" activeTab="19" xr2:uid="{00000000-000D-0000-FFFF-FFFF00000000}"/>
  </bookViews>
  <sheets>
    <sheet name="Cambios 2.0" sheetId="1" r:id="rId1"/>
    <sheet name="Indicaciones y definiciones" sheetId="2" r:id="rId2"/>
    <sheet name="Rasgos y ejemplos" sheetId="3" r:id="rId3"/>
    <sheet name="Indicador 1" sheetId="4" r:id="rId4"/>
    <sheet name="Indicador 2" sheetId="6" r:id="rId5"/>
    <sheet name="Indicador 3" sheetId="8" r:id="rId6"/>
    <sheet name="Indicador 4" sheetId="10" r:id="rId7"/>
    <sheet name="Indicador 5" sheetId="12" r:id="rId8"/>
    <sheet name="Indicador 6" sheetId="14" r:id="rId9"/>
    <sheet name="Indicador 7" sheetId="16" r:id="rId10"/>
    <sheet name="Indicador 8" sheetId="18" r:id="rId11"/>
    <sheet name="Indicador 9" sheetId="20" r:id="rId12"/>
    <sheet name="Indicador 10" sheetId="22" r:id="rId13"/>
    <sheet name="Indicador 11" sheetId="24" r:id="rId14"/>
    <sheet name="Indicador 12" sheetId="26" r:id="rId15"/>
    <sheet name="Indicador 13" sheetId="28" r:id="rId16"/>
    <sheet name="Indicador 14" sheetId="30" r:id="rId17"/>
    <sheet name="Indicador 15" sheetId="32" r:id="rId18"/>
    <sheet name="Indicador 16" sheetId="34" r:id="rId19"/>
    <sheet name="Indicador 18" sheetId="35"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7" roundtripDataChecksum="lpecfseSH2N5rK9bMfIygIN8SSyD8bfEUvKuf/Qj29k="/>
    </ext>
  </extLst>
</workbook>
</file>

<file path=xl/calcChain.xml><?xml version="1.0" encoding="utf-8"?>
<calcChain xmlns="http://schemas.openxmlformats.org/spreadsheetml/2006/main">
  <c r="L16" i="34" l="1"/>
  <c r="H16" i="34"/>
  <c r="L15" i="34"/>
  <c r="H15" i="34"/>
  <c r="L14" i="34"/>
  <c r="H14" i="34"/>
  <c r="L8" i="32"/>
  <c r="J8" i="32"/>
  <c r="H8" i="32"/>
  <c r="K8" i="32"/>
  <c r="J9" i="30"/>
  <c r="F9" i="30"/>
  <c r="K17" i="24"/>
  <c r="J17" i="24"/>
  <c r="G17" i="24"/>
  <c r="L17" i="24"/>
  <c r="K16" i="24"/>
  <c r="J16" i="24"/>
  <c r="G16" i="24"/>
  <c r="L16" i="24"/>
  <c r="K15" i="24"/>
  <c r="J15" i="24"/>
  <c r="G15" i="24"/>
  <c r="L15" i="24"/>
  <c r="M17" i="26"/>
  <c r="I17" i="26"/>
  <c r="M16" i="26"/>
  <c r="I16" i="26"/>
  <c r="M15" i="26"/>
  <c r="I15" i="26"/>
  <c r="M16" i="22"/>
  <c r="M15" i="22"/>
  <c r="M14" i="22"/>
  <c r="S71" i="20"/>
  <c r="T70" i="20"/>
  <c r="P70" i="20"/>
  <c r="L70" i="20"/>
  <c r="J70" i="20"/>
  <c r="S69" i="20"/>
  <c r="O69" i="20"/>
  <c r="K69" i="20"/>
  <c r="H69" i="20"/>
  <c r="Q53" i="20"/>
  <c r="M53" i="20"/>
  <c r="S53" i="20"/>
  <c r="T52" i="20"/>
  <c r="P52" i="20"/>
  <c r="L52" i="20"/>
  <c r="H52" i="20"/>
  <c r="X35" i="20"/>
  <c r="T35" i="20"/>
  <c r="P35" i="20"/>
  <c r="L35" i="20"/>
  <c r="I35" i="20"/>
  <c r="Z34" i="20"/>
  <c r="V34" i="20"/>
  <c r="R34" i="20"/>
  <c r="N34" i="20"/>
  <c r="J34" i="20"/>
  <c r="AA33" i="20"/>
  <c r="K33" i="20"/>
  <c r="K17" i="20"/>
  <c r="J16" i="20"/>
  <c r="K16" i="20"/>
  <c r="J15" i="20"/>
  <c r="K15" i="20"/>
  <c r="J18" i="18"/>
  <c r="F18" i="18"/>
  <c r="J17" i="18"/>
  <c r="F17" i="18"/>
  <c r="J16" i="18"/>
  <c r="F16" i="18"/>
  <c r="M9" i="14"/>
  <c r="L10" i="12"/>
  <c r="H10" i="12"/>
  <c r="K17" i="10"/>
  <c r="J17" i="10"/>
  <c r="G17" i="10"/>
  <c r="I17" i="10"/>
  <c r="K16" i="10"/>
  <c r="J16" i="10"/>
  <c r="G16" i="10"/>
  <c r="I16" i="10"/>
  <c r="K15" i="10"/>
  <c r="J15" i="10"/>
  <c r="G15" i="10"/>
  <c r="I15" i="10"/>
  <c r="J17" i="6"/>
  <c r="K17" i="6"/>
  <c r="M16" i="34"/>
  <c r="K16" i="34"/>
  <c r="J16" i="34"/>
  <c r="I16" i="34"/>
  <c r="G16" i="34"/>
  <c r="F16" i="34"/>
  <c r="M15" i="34"/>
  <c r="K15" i="34"/>
  <c r="J15" i="34"/>
  <c r="I15" i="34"/>
  <c r="G15" i="34"/>
  <c r="F15" i="34"/>
  <c r="M14" i="34"/>
  <c r="K14" i="34"/>
  <c r="J14" i="34"/>
  <c r="I14" i="34"/>
  <c r="G14" i="34"/>
  <c r="F14" i="34"/>
  <c r="M13" i="34"/>
  <c r="L13" i="34"/>
  <c r="K13" i="34"/>
  <c r="J13" i="34"/>
  <c r="I13" i="34"/>
  <c r="H13" i="34"/>
  <c r="G13" i="34"/>
  <c r="F13" i="34"/>
  <c r="M12" i="34"/>
  <c r="L12" i="34"/>
  <c r="K12" i="34"/>
  <c r="J12" i="34"/>
  <c r="I12" i="34"/>
  <c r="H12" i="34"/>
  <c r="G12" i="34"/>
  <c r="F12" i="34"/>
  <c r="M8" i="32"/>
  <c r="I8" i="32"/>
  <c r="K9" i="30"/>
  <c r="G9" i="30"/>
  <c r="M9" i="28"/>
  <c r="L9" i="28"/>
  <c r="K9" i="28"/>
  <c r="J9" i="28"/>
  <c r="I9" i="28"/>
  <c r="H9" i="28"/>
  <c r="G9" i="28"/>
  <c r="F9" i="28"/>
  <c r="L17" i="26"/>
  <c r="K17" i="26"/>
  <c r="J17" i="26"/>
  <c r="H17" i="26"/>
  <c r="G17" i="26"/>
  <c r="F17" i="26"/>
  <c r="L16" i="26"/>
  <c r="K16" i="26"/>
  <c r="J16" i="26"/>
  <c r="H16" i="26"/>
  <c r="G16" i="26"/>
  <c r="F16" i="26"/>
  <c r="L15" i="26"/>
  <c r="K15" i="26"/>
  <c r="J15" i="26"/>
  <c r="H15" i="26"/>
  <c r="G15" i="26"/>
  <c r="F15" i="26"/>
  <c r="M14" i="26"/>
  <c r="L14" i="26"/>
  <c r="K14" i="26"/>
  <c r="J14" i="26"/>
  <c r="I14" i="26"/>
  <c r="H14" i="26"/>
  <c r="G14" i="26"/>
  <c r="F14" i="26"/>
  <c r="M13" i="26"/>
  <c r="L13" i="26"/>
  <c r="K13" i="26"/>
  <c r="J13" i="26"/>
  <c r="I13" i="26"/>
  <c r="H13" i="26"/>
  <c r="G13" i="26"/>
  <c r="F13" i="26"/>
  <c r="M17" i="24"/>
  <c r="I17" i="24"/>
  <c r="M16" i="24"/>
  <c r="I16" i="24"/>
  <c r="M15" i="24"/>
  <c r="I15" i="24"/>
  <c r="M14" i="24"/>
  <c r="L14" i="24"/>
  <c r="K14" i="24"/>
  <c r="J14" i="24"/>
  <c r="I14" i="24"/>
  <c r="H14" i="24"/>
  <c r="G14" i="24"/>
  <c r="F14" i="24"/>
  <c r="M13" i="24"/>
  <c r="L13" i="24"/>
  <c r="K13" i="24"/>
  <c r="J13" i="24"/>
  <c r="I13" i="24"/>
  <c r="H13" i="24"/>
  <c r="G13" i="24"/>
  <c r="F13" i="24"/>
  <c r="J16" i="22"/>
  <c r="F16" i="22"/>
  <c r="J15" i="22"/>
  <c r="F15" i="22"/>
  <c r="J14" i="22"/>
  <c r="F14" i="22"/>
  <c r="M13" i="22"/>
  <c r="L13" i="22"/>
  <c r="K13" i="22"/>
  <c r="J13" i="22"/>
  <c r="I13" i="22"/>
  <c r="H13" i="22"/>
  <c r="G13" i="22"/>
  <c r="F13" i="22"/>
  <c r="M12" i="22"/>
  <c r="L12" i="22"/>
  <c r="K12" i="22"/>
  <c r="J12" i="22"/>
  <c r="I12" i="22"/>
  <c r="H12" i="22"/>
  <c r="G12" i="22"/>
  <c r="F12" i="22"/>
  <c r="T71" i="20"/>
  <c r="R71" i="20"/>
  <c r="Q71" i="20"/>
  <c r="P71" i="20"/>
  <c r="O71" i="20"/>
  <c r="N71" i="20"/>
  <c r="M71" i="20"/>
  <c r="L71" i="20"/>
  <c r="J71" i="20"/>
  <c r="I71" i="20"/>
  <c r="H71" i="20"/>
  <c r="G71" i="20"/>
  <c r="S70" i="20"/>
  <c r="R70" i="20"/>
  <c r="Q70" i="20"/>
  <c r="O70" i="20"/>
  <c r="N70" i="20"/>
  <c r="M70" i="20"/>
  <c r="K70" i="20"/>
  <c r="I70" i="20"/>
  <c r="G70" i="20"/>
  <c r="T69" i="20"/>
  <c r="R69" i="20"/>
  <c r="Q69" i="20"/>
  <c r="P69" i="20"/>
  <c r="N69" i="20"/>
  <c r="M69" i="20"/>
  <c r="L69" i="20"/>
  <c r="J69" i="20"/>
  <c r="I69" i="20"/>
  <c r="T68" i="20"/>
  <c r="S68" i="20"/>
  <c r="R68" i="20"/>
  <c r="Q68" i="20"/>
  <c r="P68" i="20"/>
  <c r="O68" i="20"/>
  <c r="N68" i="20"/>
  <c r="M68" i="20"/>
  <c r="L68" i="20"/>
  <c r="K68" i="20"/>
  <c r="J68" i="20"/>
  <c r="I68" i="20"/>
  <c r="H68" i="20"/>
  <c r="G68" i="20"/>
  <c r="T67" i="20"/>
  <c r="S67" i="20"/>
  <c r="R67" i="20"/>
  <c r="Q67" i="20"/>
  <c r="P67" i="20"/>
  <c r="O67" i="20"/>
  <c r="N67" i="20"/>
  <c r="M67" i="20"/>
  <c r="L67" i="20"/>
  <c r="K67" i="20"/>
  <c r="J67" i="20"/>
  <c r="I67" i="20"/>
  <c r="H67" i="20"/>
  <c r="G67" i="20"/>
  <c r="T53" i="20"/>
  <c r="R53" i="20"/>
  <c r="P53" i="20"/>
  <c r="O53" i="20"/>
  <c r="N53" i="20"/>
  <c r="L53" i="20"/>
  <c r="J53" i="20"/>
  <c r="H53" i="20"/>
  <c r="G53" i="20"/>
  <c r="S52" i="20"/>
  <c r="R52" i="20"/>
  <c r="Q52" i="20"/>
  <c r="O52" i="20"/>
  <c r="N52" i="20"/>
  <c r="M52" i="20"/>
  <c r="K52" i="20"/>
  <c r="J52" i="20"/>
  <c r="I52" i="20"/>
  <c r="G52" i="20"/>
  <c r="T51" i="20"/>
  <c r="S51" i="20"/>
  <c r="R51" i="20"/>
  <c r="Q51" i="20"/>
  <c r="P51" i="20"/>
  <c r="O51" i="20"/>
  <c r="N51" i="20"/>
  <c r="M51" i="20"/>
  <c r="L51" i="20"/>
  <c r="K51" i="20"/>
  <c r="J51" i="20"/>
  <c r="I51" i="20"/>
  <c r="H51" i="20"/>
  <c r="G51" i="20"/>
  <c r="T50" i="20"/>
  <c r="S50" i="20"/>
  <c r="R50" i="20"/>
  <c r="Q50" i="20"/>
  <c r="P50" i="20"/>
  <c r="O50" i="20"/>
  <c r="N50" i="20"/>
  <c r="M50" i="20"/>
  <c r="L50" i="20"/>
  <c r="K50" i="20"/>
  <c r="J50" i="20"/>
  <c r="I50" i="20"/>
  <c r="H50" i="20"/>
  <c r="G50" i="20"/>
  <c r="T49" i="20"/>
  <c r="S49" i="20"/>
  <c r="R49" i="20"/>
  <c r="Q49" i="20"/>
  <c r="P49" i="20"/>
  <c r="O49" i="20"/>
  <c r="N49" i="20"/>
  <c r="M49" i="20"/>
  <c r="L49" i="20"/>
  <c r="K49" i="20"/>
  <c r="J49" i="20"/>
  <c r="I49" i="20"/>
  <c r="H49" i="20"/>
  <c r="G49" i="20"/>
  <c r="Z35" i="20"/>
  <c r="Y35" i="20"/>
  <c r="W35" i="20"/>
  <c r="V35" i="20"/>
  <c r="U35" i="20"/>
  <c r="S35" i="20"/>
  <c r="R35" i="20"/>
  <c r="Q35" i="20"/>
  <c r="N35" i="20"/>
  <c r="M35" i="20"/>
  <c r="J35" i="20"/>
  <c r="AA34" i="20"/>
  <c r="X34" i="20"/>
  <c r="W34" i="20"/>
  <c r="U34" i="20"/>
  <c r="T34" i="20"/>
  <c r="S34" i="20"/>
  <c r="Q34" i="20"/>
  <c r="O34" i="20"/>
  <c r="L34" i="20"/>
  <c r="K34" i="20"/>
  <c r="I34" i="20"/>
  <c r="H34" i="20"/>
  <c r="G34" i="20"/>
  <c r="Z33" i="20"/>
  <c r="Y33" i="20"/>
  <c r="X33" i="20"/>
  <c r="W33" i="20"/>
  <c r="V33" i="20"/>
  <c r="U33" i="20"/>
  <c r="T33" i="20"/>
  <c r="S33" i="20"/>
  <c r="Q33" i="20"/>
  <c r="P33" i="20"/>
  <c r="N33" i="20"/>
  <c r="M33" i="20"/>
  <c r="L33" i="20"/>
  <c r="J33" i="20"/>
  <c r="H33" i="20"/>
  <c r="AA32" i="20"/>
  <c r="Z32" i="20"/>
  <c r="Y32" i="20"/>
  <c r="X32" i="20"/>
  <c r="W32" i="20"/>
  <c r="V32" i="20"/>
  <c r="U32" i="20"/>
  <c r="T32" i="20"/>
  <c r="S32" i="20"/>
  <c r="R32" i="20"/>
  <c r="Q32" i="20"/>
  <c r="P32" i="20"/>
  <c r="O32" i="20"/>
  <c r="N32" i="20"/>
  <c r="M32" i="20"/>
  <c r="L32" i="20"/>
  <c r="K32" i="20"/>
  <c r="J32" i="20"/>
  <c r="I32" i="20"/>
  <c r="H32" i="20"/>
  <c r="G32" i="20"/>
  <c r="AA31" i="20"/>
  <c r="Z31" i="20"/>
  <c r="Y31" i="20"/>
  <c r="W31" i="20"/>
  <c r="V31" i="20"/>
  <c r="U31" i="20"/>
  <c r="T31" i="20"/>
  <c r="S31" i="20"/>
  <c r="R31" i="20"/>
  <c r="Q31" i="20"/>
  <c r="P31" i="20"/>
  <c r="O31" i="20"/>
  <c r="N31" i="20"/>
  <c r="M31" i="20"/>
  <c r="L31" i="20"/>
  <c r="K31" i="20"/>
  <c r="J31" i="20"/>
  <c r="I31" i="20"/>
  <c r="H31" i="20"/>
  <c r="G31" i="20"/>
  <c r="M17" i="20"/>
  <c r="L17" i="20"/>
  <c r="J17" i="20"/>
  <c r="I17" i="20"/>
  <c r="H17" i="20"/>
  <c r="M16" i="20"/>
  <c r="L16" i="20"/>
  <c r="I16" i="20"/>
  <c r="H16" i="20"/>
  <c r="M15" i="20"/>
  <c r="L15" i="20"/>
  <c r="I15" i="20"/>
  <c r="H15" i="20"/>
  <c r="M14" i="20"/>
  <c r="L14" i="20"/>
  <c r="K14" i="20"/>
  <c r="J14" i="20"/>
  <c r="I14" i="20"/>
  <c r="H14" i="20"/>
  <c r="F14" i="20"/>
  <c r="M13" i="20"/>
  <c r="L13" i="20"/>
  <c r="K13" i="20"/>
  <c r="J13" i="20"/>
  <c r="I13" i="20"/>
  <c r="H13" i="20"/>
  <c r="F13" i="20"/>
  <c r="K18" i="18"/>
  <c r="G18" i="18"/>
  <c r="K17" i="18"/>
  <c r="G17" i="18"/>
  <c r="K16" i="18"/>
  <c r="G16" i="18"/>
  <c r="M15" i="18"/>
  <c r="L15" i="18"/>
  <c r="K15" i="18"/>
  <c r="J15" i="18"/>
  <c r="I15" i="18"/>
  <c r="H15" i="18"/>
  <c r="G15" i="18"/>
  <c r="F15" i="18"/>
  <c r="M14" i="18"/>
  <c r="L14" i="18"/>
  <c r="K14" i="18"/>
  <c r="J14" i="18"/>
  <c r="I14" i="18"/>
  <c r="H14" i="18"/>
  <c r="G14" i="18"/>
  <c r="F14" i="18"/>
  <c r="M9" i="16"/>
  <c r="L9" i="16"/>
  <c r="K9" i="16"/>
  <c r="J9" i="16"/>
  <c r="I9" i="16"/>
  <c r="H9" i="16"/>
  <c r="G9" i="16"/>
  <c r="F9" i="16"/>
  <c r="L9" i="14"/>
  <c r="J9" i="14"/>
  <c r="H9" i="14"/>
  <c r="F9" i="14"/>
  <c r="M10" i="12"/>
  <c r="K10" i="12"/>
  <c r="J10" i="12"/>
  <c r="I10" i="12"/>
  <c r="G10" i="12"/>
  <c r="F10" i="12"/>
  <c r="L17" i="10"/>
  <c r="H17" i="10"/>
  <c r="L16" i="10"/>
  <c r="H16" i="10"/>
  <c r="L15" i="10"/>
  <c r="H15" i="10"/>
  <c r="M14" i="10"/>
  <c r="L14" i="10"/>
  <c r="K14" i="10"/>
  <c r="J14" i="10"/>
  <c r="I14" i="10"/>
  <c r="H14" i="10"/>
  <c r="G14" i="10"/>
  <c r="F14" i="10"/>
  <c r="M13" i="10"/>
  <c r="L13" i="10"/>
  <c r="K13" i="10"/>
  <c r="J13" i="10"/>
  <c r="I13" i="10"/>
  <c r="H13" i="10"/>
  <c r="G13" i="10"/>
  <c r="F13" i="10"/>
  <c r="AA19" i="8"/>
  <c r="Z19" i="8"/>
  <c r="Y19" i="8"/>
  <c r="X19" i="8"/>
  <c r="W19" i="8"/>
  <c r="V19" i="8"/>
  <c r="U19" i="8"/>
  <c r="T19" i="8"/>
  <c r="S19" i="8"/>
  <c r="R19" i="8"/>
  <c r="Q19" i="8"/>
  <c r="P19" i="8"/>
  <c r="O19" i="8"/>
  <c r="N19" i="8"/>
  <c r="M19" i="8"/>
  <c r="L19" i="8"/>
  <c r="K19" i="8"/>
  <c r="J19" i="8"/>
  <c r="I19" i="8"/>
  <c r="H19" i="8"/>
  <c r="G19" i="8"/>
  <c r="F19" i="8"/>
  <c r="AA18" i="8"/>
  <c r="Z18" i="8"/>
  <c r="Y18" i="8"/>
  <c r="X18" i="8"/>
  <c r="W18" i="8"/>
  <c r="V18" i="8"/>
  <c r="U18" i="8"/>
  <c r="T18" i="8"/>
  <c r="S18" i="8"/>
  <c r="R18" i="8"/>
  <c r="Q18" i="8"/>
  <c r="P18" i="8"/>
  <c r="O18" i="8"/>
  <c r="N18" i="8"/>
  <c r="M18" i="8"/>
  <c r="L18" i="8"/>
  <c r="K18" i="8"/>
  <c r="J18" i="8"/>
  <c r="I18" i="8"/>
  <c r="H18" i="8"/>
  <c r="G18" i="8"/>
  <c r="F18" i="8"/>
  <c r="AA17" i="8"/>
  <c r="Z17" i="8"/>
  <c r="Y17" i="8"/>
  <c r="X17" i="8"/>
  <c r="W17" i="8"/>
  <c r="V17" i="8"/>
  <c r="U17" i="8"/>
  <c r="T17" i="8"/>
  <c r="S17" i="8"/>
  <c r="R17" i="8"/>
  <c r="Q17" i="8"/>
  <c r="P17" i="8"/>
  <c r="O17" i="8"/>
  <c r="N17" i="8"/>
  <c r="M17" i="8"/>
  <c r="L17" i="8"/>
  <c r="K17" i="8"/>
  <c r="J17" i="8"/>
  <c r="I17" i="8"/>
  <c r="H17" i="8"/>
  <c r="G17" i="8"/>
  <c r="F17" i="8"/>
  <c r="AA16" i="8"/>
  <c r="Z16" i="8"/>
  <c r="Y16" i="8"/>
  <c r="X16" i="8"/>
  <c r="W16" i="8"/>
  <c r="V16" i="8"/>
  <c r="U16" i="8"/>
  <c r="T16" i="8"/>
  <c r="S16" i="8"/>
  <c r="R16" i="8"/>
  <c r="Q16" i="8"/>
  <c r="P16" i="8"/>
  <c r="O16" i="8"/>
  <c r="N16" i="8"/>
  <c r="M16" i="8"/>
  <c r="L16" i="8"/>
  <c r="K16" i="8"/>
  <c r="J16" i="8"/>
  <c r="I16" i="8"/>
  <c r="H16" i="8"/>
  <c r="G16" i="8"/>
  <c r="F16" i="8"/>
  <c r="AA15" i="8"/>
  <c r="Z15" i="8"/>
  <c r="Y15" i="8"/>
  <c r="X15" i="8"/>
  <c r="W15" i="8"/>
  <c r="V15" i="8"/>
  <c r="U15" i="8"/>
  <c r="T15" i="8"/>
  <c r="S15" i="8"/>
  <c r="R15" i="8"/>
  <c r="Q15" i="8"/>
  <c r="P15" i="8"/>
  <c r="O15" i="8"/>
  <c r="N15" i="8"/>
  <c r="M15" i="8"/>
  <c r="L15" i="8"/>
  <c r="K15" i="8"/>
  <c r="J15" i="8"/>
  <c r="I15" i="8"/>
  <c r="H15" i="8"/>
  <c r="G15" i="8"/>
  <c r="F15" i="8"/>
  <c r="L17" i="6"/>
  <c r="I17" i="6"/>
  <c r="H17" i="6"/>
  <c r="G17" i="6"/>
  <c r="F17" i="6"/>
  <c r="M16" i="6"/>
  <c r="L16" i="6"/>
  <c r="K16" i="6"/>
  <c r="J16" i="6"/>
  <c r="I16" i="6"/>
  <c r="H16" i="6"/>
  <c r="G16" i="6"/>
  <c r="F16" i="6"/>
  <c r="M15" i="6"/>
  <c r="L15" i="6"/>
  <c r="K15" i="6"/>
  <c r="J15" i="6"/>
  <c r="I15" i="6"/>
  <c r="H15" i="6"/>
  <c r="G15" i="6"/>
  <c r="F15" i="6"/>
  <c r="M14" i="6"/>
  <c r="L14" i="6"/>
  <c r="K14" i="6"/>
  <c r="J14" i="6"/>
  <c r="I14" i="6"/>
  <c r="H14" i="6"/>
  <c r="G14" i="6"/>
  <c r="F14" i="6"/>
  <c r="M13" i="6"/>
  <c r="L13" i="6"/>
  <c r="K13" i="6"/>
  <c r="J13" i="6"/>
  <c r="I13" i="6"/>
  <c r="H13" i="6"/>
  <c r="G13" i="6"/>
  <c r="F13" i="6"/>
  <c r="M17" i="4"/>
  <c r="L17" i="4"/>
  <c r="K17" i="4"/>
  <c r="J17" i="4"/>
  <c r="I17" i="4"/>
  <c r="H17" i="4"/>
  <c r="G17" i="4"/>
  <c r="F17" i="4"/>
  <c r="M16" i="4"/>
  <c r="L16" i="4"/>
  <c r="K16" i="4"/>
  <c r="J16" i="4"/>
  <c r="I16" i="4"/>
  <c r="H16" i="4"/>
  <c r="G16" i="4"/>
  <c r="F16" i="4"/>
  <c r="M15" i="4"/>
  <c r="L15" i="4"/>
  <c r="K15" i="4"/>
  <c r="J15" i="4"/>
  <c r="I15" i="4"/>
  <c r="H15" i="4"/>
  <c r="G15" i="4"/>
  <c r="F15" i="4"/>
  <c r="M14" i="4"/>
  <c r="L14" i="4"/>
  <c r="K14" i="4"/>
  <c r="J14" i="4"/>
  <c r="I14" i="4"/>
  <c r="H14" i="4"/>
  <c r="G14" i="4"/>
  <c r="F14" i="4"/>
  <c r="M13" i="4"/>
  <c r="L13" i="4"/>
  <c r="K13" i="4"/>
  <c r="J13" i="4"/>
  <c r="I13" i="4"/>
  <c r="H13" i="4"/>
  <c r="G13" i="4"/>
  <c r="F13" i="4"/>
  <c r="F8" i="32" l="1"/>
  <c r="G8" i="32"/>
  <c r="L9" i="30"/>
  <c r="I9" i="30"/>
  <c r="M9" i="30"/>
  <c r="H9" i="30"/>
  <c r="F15" i="24"/>
  <c r="F16" i="24"/>
  <c r="F17" i="24"/>
  <c r="H15" i="24"/>
  <c r="H16" i="24"/>
  <c r="H17" i="24"/>
  <c r="G14" i="22"/>
  <c r="K14" i="22"/>
  <c r="G15" i="22"/>
  <c r="K15" i="22"/>
  <c r="G16" i="22"/>
  <c r="K16" i="22"/>
  <c r="H14" i="22"/>
  <c r="L14" i="22"/>
  <c r="H15" i="22"/>
  <c r="L15" i="22"/>
  <c r="H16" i="22"/>
  <c r="L16" i="22"/>
  <c r="I14" i="22"/>
  <c r="I15" i="22"/>
  <c r="I16" i="22"/>
  <c r="H70" i="20"/>
  <c r="G69" i="20"/>
  <c r="K71" i="20"/>
  <c r="I53" i="20"/>
  <c r="K53" i="20"/>
  <c r="I33" i="20"/>
  <c r="P34" i="20"/>
  <c r="G35" i="20"/>
  <c r="K35" i="20"/>
  <c r="O35" i="20"/>
  <c r="AA35" i="20"/>
  <c r="X31" i="20"/>
  <c r="R33" i="20"/>
  <c r="M34" i="20"/>
  <c r="Y34" i="20"/>
  <c r="H35" i="20"/>
  <c r="G33" i="20"/>
  <c r="O33" i="20"/>
  <c r="F17" i="20"/>
  <c r="F16" i="20"/>
  <c r="F15" i="20"/>
  <c r="H16" i="18"/>
  <c r="L16" i="18"/>
  <c r="H17" i="18"/>
  <c r="L17" i="18"/>
  <c r="H18" i="18"/>
  <c r="L18" i="18"/>
  <c r="I16" i="18"/>
  <c r="M16" i="18"/>
  <c r="I17" i="18"/>
  <c r="M17" i="18"/>
  <c r="I18" i="18"/>
  <c r="M18" i="18"/>
  <c r="G9" i="14"/>
  <c r="K9" i="14"/>
  <c r="I9" i="14"/>
  <c r="M15" i="10"/>
  <c r="M16" i="10"/>
  <c r="M17" i="10"/>
  <c r="F15" i="10"/>
  <c r="F16" i="10"/>
  <c r="F17" i="10"/>
  <c r="M17" i="6"/>
</calcChain>
</file>

<file path=xl/sharedStrings.xml><?xml version="1.0" encoding="utf-8"?>
<sst xmlns="http://schemas.openxmlformats.org/spreadsheetml/2006/main" count="1741" uniqueCount="652">
  <si>
    <t>Hoja</t>
  </si>
  <si>
    <r>
      <rPr>
        <b/>
        <sz val="14"/>
        <color rgb="FF3F3F3F"/>
        <rFont val="Montserrat"/>
      </rPr>
      <t xml:space="preserve">Cambios en la versión 2.0
</t>
    </r>
    <r>
      <rPr>
        <b/>
        <sz val="8"/>
        <color rgb="FF3F3F3F"/>
        <rFont val="Montserrat Regular"/>
      </rPr>
      <t>En lo general son cambios relacionados con la claridad y precisión de las tablas. No se incrementaron indicadores, ni se hicieron cambios sustanciales en las definiciones.</t>
    </r>
  </si>
  <si>
    <t>Indicaciones y definiciones</t>
  </si>
  <si>
    <t>Se agregó la columna "Periodo" que incluye aclaraciones por indicador, con respecto a las fechas que se proponen para la obtención de la información.</t>
  </si>
  <si>
    <t>Se agregó la columna "Posibles fuentes de información" que incluye varios ejemplos de documentos o actividades a las que la institución puede recurrir para obtener los datos que cada indicador solicita.</t>
  </si>
  <si>
    <t xml:space="preserve">En los indicadores 1, 3, 5, 8 - 11, 17 y 18 se corrigieron errores en la columna de "Indicaciones de reporte". </t>
  </si>
  <si>
    <t>En el indicador 9 se explicaron mejor las definiciones para el cálculo de las trayectorias así como las fechas que se indican para la obtención de la información.</t>
  </si>
  <si>
    <t>En el indicador 11 se actualizó el cambio de nombre.</t>
  </si>
  <si>
    <t>Indicadores 1- 20</t>
  </si>
  <si>
    <t>Se agregó una hoja con un ejemplo prellenado para cada indicador, que al mismo tiempo sirve como ejercicio de validación técnica.</t>
  </si>
  <si>
    <t>Se agregó la columna "Periodo" que incluye las fechas que se proponen para la obtención de la información.</t>
  </si>
  <si>
    <t>Indicadores 1 - 4, 8 - 12</t>
  </si>
  <si>
    <t>Se agregó el nivel TSU para programas educativos. Las instituciones que lo consideren pertinente pueden agregar el de profesional asociado.</t>
  </si>
  <si>
    <t>Indicadores 5, 8, 9, 17</t>
  </si>
  <si>
    <t>Se cambió el encabezado en el criterio de equidad social y de género, de "Otro género" a "Otra autoadscripción sexogenéricas".</t>
  </si>
  <si>
    <t>Se cambiaron los encabezados en el criterio de inclusión, de "pertenece a un programa de inclusión institucional" a "personas con discapacidad".</t>
  </si>
  <si>
    <t>Se cambiaron los encabezados en el criterio de interculturalidad, de "se autoadscribe a pueblos originarios, afromexicanos, migrantes u otros grupos culturalmente diversos" a "personas que se autoidentifican como indígenas, afromexicanas, migrantes u otra identidad cultural".</t>
  </si>
  <si>
    <t>Se cambiaron las gráficas para que muestren los resultados en unidades porcentuales; las gráficas anteriores mostraban frecuencias (números absolutos).</t>
  </si>
  <si>
    <t>Se cambió el tipo de gráfica que agrupa todos los niveles del indicador. Antes se era una gráfica apilada, ahora se usa una gráfica de barras que muestra los resultados uno al lado de otro.</t>
  </si>
  <si>
    <t>Indicador 3</t>
  </si>
  <si>
    <t>Se modificó el texto que se encuentra debajo de cada criterio para darle mayor específicidad sobre los tipos de evaluación usados para evaluar el grado en que se logra formar los rasgos del perfil de egreso.</t>
  </si>
  <si>
    <t>Indicador 9</t>
  </si>
  <si>
    <t>Se agregó la tabla "9 - General" donde se integran los resultados de las trayectorias sin distinguir por los criterios del SEAES, con el propósito de contar con una base para el análisis.</t>
  </si>
  <si>
    <t>Se agregó la columna "Aspirantes" y se cambió la fórmula de cálculo para la tasa de ingreso por cohorte, en función al número de aspirantes, tal como se solicita en las definiciones.</t>
  </si>
  <si>
    <t>Se corrigieron las fórmulas de cálculo para "permanencia", "abandono", "egreso" y "titulación", en función del ingreso por cohorte, tal como se solicita en las definiciones.</t>
  </si>
  <si>
    <t>Se corrigió la fórmula para el cálculo de la tasa de reprobación, para dejar como base la población escolar vigente al término del ciclo 2022-2023, tal como se solicita en las definiciones.</t>
  </si>
  <si>
    <t>Indicador 11</t>
  </si>
  <si>
    <t>Se cambió la unidad de medida del indicador de "número" a "porcentaje".</t>
  </si>
  <si>
    <t>Se cambió en el nombre del indicador de "unidades de organización curricular totales y en etapas terminales del currículum" a "unidades de aprendizaje terminales".</t>
  </si>
  <si>
    <t>Indicador 16</t>
  </si>
  <si>
    <t>Se desagregó la unidad de observación por nivel educativo, como se hizo en otros indicadores similares.</t>
  </si>
  <si>
    <t>Indicador 17</t>
  </si>
  <si>
    <t>Se desagregó la unidad de observación en "personal docente" y "personal administrativo", tal como está en la definición del indicador.</t>
  </si>
  <si>
    <t>Se corrigió un error en el encabezado de la unidad de análisis, de "Total de estudiantes" a "Total del personal".</t>
  </si>
  <si>
    <t>Indicador 18</t>
  </si>
  <si>
    <t>Se desagregó la unidad de observación en iniciativas institucionales de "acompañamiento estudiantil", "vinculación con la comunidad", "gestión cultural" y "gestión institucional", tal como está en la definición del indicador.</t>
  </si>
  <si>
    <t>Se eliminó la tabla 18b dado que la unidad de medida del indicador no requiere porcentajes.</t>
  </si>
  <si>
    <t>Indicador 19</t>
  </si>
  <si>
    <t>Se eliminó la tabla 19b dado que la unidad de medida del indicador no requiere porcentajes.</t>
  </si>
  <si>
    <t>Indicador 20</t>
  </si>
  <si>
    <t>Se eliminó la tabla 20b dado que la unidad de medida del indicador no requiere porcentajes.</t>
  </si>
  <si>
    <t>Indicaciones</t>
  </si>
  <si>
    <t>Indicador SEAES</t>
  </si>
  <si>
    <t>Unidad de observación</t>
  </si>
  <si>
    <t>Indicaciones de reporte</t>
  </si>
  <si>
    <t>Vinculo a capturas</t>
  </si>
  <si>
    <t>Periodo</t>
  </si>
  <si>
    <t>Posibles fuentes de información</t>
  </si>
  <si>
    <t>1. Incorporación de los rasgos formativos relacionados con cada uno de los criterios del SEAES en el perfil de egreso del programa educativo.</t>
  </si>
  <si>
    <r>
      <rPr>
        <b/>
        <sz val="12"/>
        <color rgb="FF000000"/>
        <rFont val="Montserrat Regular"/>
      </rPr>
      <t xml:space="preserve">NIvel educativo:
</t>
    </r>
    <r>
      <rPr>
        <sz val="12"/>
        <color rgb="FF000000"/>
        <rFont val="Montserrat Regular"/>
      </rPr>
      <t>- TSU
- Licenciatura
- Especialidad
- Maestría
- Doctorado</t>
    </r>
  </si>
  <si>
    <t>Reportar el total de programas, por nivel educativo, que en su perfil de egreso incorporan rasgos formativos relacionados con los criterios del SEAES en la hoja correspondiente "Indicador 1".
Puede tomarse como referentes los rasgos de la tipología que se muestra en la hoja "Rasgos y Ejemplos" o agregar una hoja similar con ejemplos ilustrativos de los rasgos considerados por la institución.
En caso de no contar con información, indicar "No disponible" en la celda correspondiente.
Las instituciones que lo consideren pertinente, pueden agregar el nivel de Profesional Asociado.</t>
  </si>
  <si>
    <t>Ir a indicador 1</t>
  </si>
  <si>
    <t>2022-2023
(Egresados durante el ciclo 2022-2023 y los perfiles de egreso aplicables al plan de estudios que les corresponde. Si hay nuevos perfies de egreso en planes de estudio más recientes para generaciones que aún no egresan, contextualizar este caso en el cuerpo del reporte. Si se considera necesario para profundizar en el análisis, se puede agregar un análisis de los nuevos perfiles).</t>
  </si>
  <si>
    <t>- Planes de estudio
- Documentos informativos
- Actas o minutas de cuerpos colegiados
- Consultas a docentes participes en las últimas etapas del currículum
- Informes de autoevaluación para la acreditación
- Resultados de evaluaciones institucionales o nacionales
- Encuestas a estudiantes y exalumnos
- Procesos de acreditación
- Investigaciones educativas
- Documentación de los programas educativos
- Documentos de políticas y procedimientos</t>
  </si>
  <si>
    <t>2. Mecanismos para evaluar sistemáticamente la formación de los rasgos del perfil de egreso relacionados con los criterios del SEAES en el programa educativo.</t>
  </si>
  <si>
    <r>
      <rPr>
        <b/>
        <sz val="12"/>
        <color rgb="FF000000"/>
        <rFont val="Montserrat Regular"/>
      </rPr>
      <t xml:space="preserve">NIvel educativo:
</t>
    </r>
    <r>
      <rPr>
        <sz val="12"/>
        <color rgb="FF000000"/>
        <rFont val="Montserrat Regular"/>
      </rPr>
      <t>- TSU
- Licenciatura
- Especialidad
- Maestría
- Doctorado</t>
    </r>
  </si>
  <si>
    <t>Para cada nivel educativo, analizar la existencia de mecanismos para evaluar sistemáticamente la formación de los rasgos del perfil de egreso relacionados con los criterios del SEAES. Puede tomarse como referentes los rasgos de la tipología que se muestra en la hoja "Rasgos y Ejemplos" o agregar una hoja similar con ejemplos ilustrativos de los rasgos considerados por la institución.
Reportar el total de programas, por nivel educativo, que sí cuentan con mecanismos para evaluar sistemáticamente la formación de los rasgos del perfil de egreso relacionados con los criterios del SEAES en la hoja correspondiente "Indicador 2".
En caso de no contar con información, indicar "No disponible" en la celda correspondiente
Las instituciones que lo consideren pertinente, pueden agregar el nivel de Profesional Asociado..</t>
  </si>
  <si>
    <t>Ir a indicador 2</t>
  </si>
  <si>
    <t>2022-2023
(Considerar la operación actual de los programas. Si el diseño cambió recientemente y ahora se prevén mecanismos que antes no estaban considerados, especifiar en la parte de "Comentarios")</t>
  </si>
  <si>
    <t>3. En su caso, tipo de evaluación que se utiliza para evaluar sistemáticamente la formación de los rasgos del perfil de egreso.</t>
  </si>
  <si>
    <r>
      <rPr>
        <b/>
        <sz val="12"/>
        <color rgb="FF000000"/>
        <rFont val="Montserrat Regular"/>
      </rPr>
      <t xml:space="preserve">NIvel educativo:
</t>
    </r>
    <r>
      <rPr>
        <sz val="12"/>
        <color rgb="FF000000"/>
        <rFont val="Montserrat Regular"/>
      </rPr>
      <t>- TSU
- Licenciatura
- Especialidad
- Maestría
- Doctorado</t>
    </r>
  </si>
  <si>
    <t>Este indicador se registra únicamente para los programas que sí se cuentan con los mecanismos a que se refiere el "Indicador 2":
Reportar el total de programas, por nivel educativo y por tipo de evaluación utilizada para corroborar la formación de los rasgos del perfil de egreso en la hoja correspondiente "Indicador 3".
Considerar la opción que más se acerque al tipo de evaluación que se utiliza.
a) Forman parte de las prácticas de evaluación en las etapas terminales del currículum, es decir, se llevan a cabo dentro de los cursos, materias, módulos, y demás unidades de organización de los aprendizajes
b) Son evaluaciones internas, realizadas por el propio programa o por la institución, pero no forman parte de los cursos, materias y demás unidades de organización de los aprendizajes dentro del currículum
c) Son evaluaciones externas, por ejemplo, evaluaciones del logro de los rasgos del perfil de egreso que llevan a cabo instancias que realizan exámenes nacionales
En caso de no contar con información, indicar "No disponible" en la celda correspondiente.
Las instituciones que lo consideren pertinente, pueden agregar el nivel de Profesional Asociado.</t>
  </si>
  <si>
    <t>Ir a indicador 3</t>
  </si>
  <si>
    <t>4. Si la respuesta al indicador 2 es positiva: porcentaje de estudiantes egresados por programa educativo que  demostraron haber adquirido la formación prevista en el perfil de egreso, es decir los principales rasgos o características que identifican a cada uno de los criterios.</t>
  </si>
  <si>
    <r>
      <rPr>
        <b/>
        <sz val="12"/>
        <color rgb="FF000000"/>
        <rFont val="Montserrat Regular"/>
      </rPr>
      <t xml:space="preserve">NIvel educativo:
</t>
    </r>
    <r>
      <rPr>
        <sz val="12"/>
        <color rgb="FF000000"/>
        <rFont val="Montserrat Regular"/>
      </rPr>
      <t>- TSU
- Licenciatura
- Especialidad
- Maestría
- Doctorado</t>
    </r>
  </si>
  <si>
    <t>Este indicador se registra únicamente si se cuenta con los mecanismos señalados en el "Indicador 2":
Para cada nivel educativo, determinar el número de estudiantes egresados que demostraron haber adquirido la formación prevista en el perfil de egreso. Puede tomarse como referentes los rasgos de la tipología que se muestra en la hoja "Rasgos y Ejemplos" o agregar una hoja similar con ejemplos ilustrativos de los rasgos considerados por la institución.
Reportar el total de estudiantes egresados por nivel educativo que sí demostraron haber adquirido la formación prevista en el perfil de egresoen la hoja correspondiente "Indicador 4".
En caso de no contar con información, indicar "No disponible" en la celda correspondiente.
Las instituciones que lo consideren pertinente, pueden agregar el nivel de Profesional Asociado.</t>
  </si>
  <si>
    <t>Ir a indicador 4</t>
  </si>
  <si>
    <t>2022-2023
(Egresados durante el ciclo 2022-2023 y los perfiles de egreso aplicables al plan de estudios que les corresponde. Si hay nuevos perfies de egreso en planes de estudio más recientes para generaciones que aún no egresan, contextualizar este caso en el cuerpo del reporte. Si se considera necesario para profundizar en el análisis, se puede agregar un análisis de los nuevos perfiles)</t>
  </si>
  <si>
    <t xml:space="preserve">5. Composición porcentual de la planta académica del programa educativo en función de los criterios de equidad social y de género, inclusión e interculturalidad. </t>
  </si>
  <si>
    <r>
      <rPr>
        <b/>
        <sz val="12"/>
        <color rgb="FF000000"/>
        <rFont val="Montserrat Regular"/>
      </rPr>
      <t xml:space="preserve">Planta académica:
</t>
    </r>
    <r>
      <rPr>
        <sz val="12"/>
        <color rgb="FF000000"/>
        <rFont val="Montserrat Regular"/>
      </rPr>
      <t>-Docentes e investigadores</t>
    </r>
  </si>
  <si>
    <t>Para el total de la planta académica, determinar el número de docentes e investigadores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 docentes e investigadores en función de los criterios de equidad social y de género, inclusión e interculturalidad señalados en la hoja correspondiente "Indicador 5".
En caso de no contar con información, indicar "No disponible" en la celda correspondiente.</t>
  </si>
  <si>
    <t>Ir a indicador 5</t>
  </si>
  <si>
    <t>2022-2023
(Información al cierre del ciclo escolar, preferentemente. Incluir docentes de medio tiempo o que trabajan bajo un esquema por horas)</t>
  </si>
  <si>
    <t>- Estadísticas y registros institucionales
- Documentos informativos
- Actas o minutas de cuerpos colegiados
- Consultas a docentes
- Foros y eventos académicos
- Diagnósticos institucionales
- Investigaciones educativas</t>
  </si>
  <si>
    <t>6. Porcentaje de profesores y profesoras del programa educativo, que participaron en acciones de profesionalización de la docencia encaminadas a reforzar cada uno de los criterios del SEAES.</t>
  </si>
  <si>
    <r>
      <rPr>
        <b/>
        <sz val="12"/>
        <color rgb="FF000000"/>
        <rFont val="Montserrat Regular"/>
      </rPr>
      <t xml:space="preserve">Planta académica:
</t>
    </r>
    <r>
      <rPr>
        <sz val="12"/>
        <color rgb="FF000000"/>
        <rFont val="Montserrat Regular"/>
      </rPr>
      <t>-Docentes e investigadores</t>
    </r>
  </si>
  <si>
    <t xml:space="preserve">
Para el total de la planta académica, determinar el número de docentes e investigadores que participaron en acciones de profesionalización de la docencia encaminadas a reforzar cada uno de los criterios del SEAES. Puede tomarse como referentes los ejemplos que se muestran en la hoja "Rasgos y Ejemplos" o agregar una hoja similar con ejemplos ilustrativos de lo que considera la institución.
Reportar el total de docentes e investigadores que sí participaron en acciones de profesionalización de la docencia encaminadas a reforzar uno o varios de los criterios del SEAES en la hoja correspondiente "Indicador 6".
En caso de no contar con información, indicar "No disponible" en la celda correspondiente.</t>
  </si>
  <si>
    <t>Ir a indicador 6</t>
  </si>
  <si>
    <t>7. Porcentaje de profesores y profesoras del programa educativo que participan en proyectos de innovación pedagógica, educativa y disciplinar relacionados con los criterios del SEAES.</t>
  </si>
  <si>
    <r>
      <rPr>
        <b/>
        <sz val="12"/>
        <color rgb="FF000000"/>
        <rFont val="Montserrat Regular"/>
      </rPr>
      <t xml:space="preserve">Planta académica:
</t>
    </r>
    <r>
      <rPr>
        <sz val="12"/>
        <color rgb="FF000000"/>
        <rFont val="Montserrat Regular"/>
      </rPr>
      <t>-Docentes e investigadores</t>
    </r>
  </si>
  <si>
    <t>Para el total de la planta académica, determinar el número de docentes e investigadores que participaron en proyectos de innovación pedagógica, educativa y disciplinar relacionados con los criterios del SEAES. Puede tomarse como referentes los ejemplos que se muestran en la hoja "Rasgos y Ejemplos" o agregar una hoja similar con ejemplos ilustrativos de lo que considera la institución.
Reportar el total de docentes e investigadores que sí participan en proyectos de innovación pedagógica, educativa y disciplinar relacionados con uno o varios de los criterios del SEAES en la hoja correspondiente "Indicador 7".
En caso de no contar con información, indicar "No disponible" en la celda correspondiente.</t>
  </si>
  <si>
    <t>Ir a indicador 7</t>
  </si>
  <si>
    <t>8. Composición porcentual de la población escolar en función de los criterios de equidad social y de género, inclusión e interculturalidad.</t>
  </si>
  <si>
    <r>
      <rPr>
        <b/>
        <sz val="12"/>
        <color rgb="FF000000"/>
        <rFont val="Montserrat Regular"/>
      </rPr>
      <t xml:space="preserve">NIvel educativo:
</t>
    </r>
    <r>
      <rPr>
        <sz val="12"/>
        <color rgb="FF000000"/>
        <rFont val="Montserrat Regular"/>
      </rPr>
      <t>- TSU
- Licenciatura
- Especialidad
- Maestría
- Doctorado</t>
    </r>
  </si>
  <si>
    <t>Para cada nivel educativo, determinar el total de estudiantes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 estudiantes en función de los criterios de equidad social y de género, inclusión e interculturalidad señalados en la hoja correspondiente "Indicador 8".
En caso de no contar con información, indicar "No disponible" en la celda correspondiente.
Las instituciones que lo consideren pertinente, pueden agregar el nivel de Profesional Asociado.</t>
  </si>
  <si>
    <t>Ir a indicador 8</t>
  </si>
  <si>
    <t>2022-2023
(Reportar la información con la que cuenten los programas educativos al cierre del ciclo escolar)</t>
  </si>
  <si>
    <t>- Planes de estudio
- Estadísticas y registros institucionales
- Actas o minutas de cuerpos colegiados
- Consultas a docentes
- Informes de autoevaluación externa
- Estudios diagnósticos
- Investigaciones educativas
- Perfiles de los estudiantes
- Encuestas/entrevistas a docentes
- Calificaciones y registros académicos individuales</t>
  </si>
  <si>
    <t>9. Trayectorias escolares en función de los criterios de equidad social y de género, inclusión e interculturalidad (tasas de ingreso, permanencia, abandono, rezago, reprobación, egreso y titulación).</t>
  </si>
  <si>
    <r>
      <rPr>
        <b/>
        <sz val="12"/>
        <color rgb="FF000000"/>
        <rFont val="Montserrat Regular"/>
      </rPr>
      <t xml:space="preserve">NIvel educativo:
</t>
    </r>
    <r>
      <rPr>
        <sz val="12"/>
        <color rgb="FF000000"/>
        <rFont val="Montserrat Regular"/>
      </rPr>
      <t>- TSU
- Licenciatura
- Especialidad
- Maestría
- Doctorado</t>
    </r>
  </si>
  <si>
    <t>Para cada nivel educativo, analizar las diferentes trayectorias escolares (tasas de ingreso, permanencia, abandono, rezago, reprobación, egreso y titulación) en función de los criterios de equidad social y de género, inclusión e interculturalidad.
Reportar el total por nivel educativo de las tasas indicadas en función de los criterios de equidad social y de género, inclusión e interculturalidad en la hoja correspondiente "Indicador 9".
Definiciones de tasas:
a. Tasa de ingreso: porcentaje de estudiantes que ingresan a los programas educativos de la institución, con relación a los aspirantes o solicitantes. 
b. Tasa de permanencia: porcentaje de estudiantes que permanecen en el programa hasta concluir el último periodo de estudios, según la duración prevista en el plan correspondiente, en comparación con el total que ingresaron en esa misma cohorte.
c. Tasa de abandono: porcentaje de estudiantes que no permanecieron en el programa hasta concluir el último periodo de estudios en comparación con el total que ingresaron en esa misma cohorte.
d. Tasa de reprobación*: porcentaje de estudiantes que no aprueba las unidades de organización curricular** en el periodo correspondiente, por ejemplo, semestre, cuatrimestre, etc., con relación al total inscrito en el año escolar 2022-2023.
e. Tasa de egreso: porcentaje de estudiantes que concluyen todos los requisitos académicos con relación a quienes ingresaron en la cohorte. Se refiere a aquellas personas que además de permanecer, realizaron todas las actividades previstas en los plane de estudio y normativa (prácticas, servicio social, etc.).
f. Tasa de titulación: porcentaje de estudiantes que obtienen su título profesional en relación a quienes ingresaron a la institución, dentro de la misma cohorte que se está analizando.
*La no aprobación se considera cuando se utilizaron, o existiendo la oportunidad, no se utilizaron, las opciones que la misma institución brinda para acreditar dicha unidad de organización en el periodo escolar correspondiente (cuatrimestre, semestre, etc.).
**Unidades de organización curricular: forma en la que los planes de estudio estructuran y distribuyen los aprendizajes a lo largo del plan de estudios. Pueden recibir denominaciones diversas de acuerdo a los modelos educativos que prevalezcan en la institución o subsistema, por ejemplo, asignaturas, materias, módulos, cursos, talleres, laboratorios o seminarios. 
En caso de no contar con información, indicar "No disponible" en la celda correspondiente.
Las instituciones que lo consideren pertinente, pueden agregar el nivel de Profesional Asociado.</t>
  </si>
  <si>
    <t>Ir a indicador 9</t>
  </si>
  <si>
    <t>Reportar las tasas de la población estudiantil por cohorte*, de ser posible la más reciente que haya concluido sus estudios por programa educativo. 
El SEAES propone:
2018, para los niveles de licenciatura y doctorado; 
2019, para los niveles de maestría y especialidades del sector salud.
2020, para los niveles de TSU, PA y otras especialidades.
Para la tasa de reprobación en todos los niveles, utiizar la información vigente al cierre del ciclo escolar 2022-2023.
Si al integrar los datos en el ámbito institucional, las fechas no coinciden porque las duraciones de los programas son diferentes, se deberán hacer ajustes para mantener el rigor metodológico requerido. Se espera que las instituciones describan  y contextualicen los ajustes que requieran llevar a cabo, para una mejor interpretación y análisis de sus propios datos en el reporte. Por ejemplo, puede haber instituciones que consideren pertinente analizar los datos de cohortes que ingresaron en 2017 debido a que son los datos con que ya cuentan.
*Grupo de estudiantes que ingresó en una misma fecha, y que normalmente denominamos “generación”.</t>
  </si>
  <si>
    <t>10.	Existencia de un diseño curricular que incorpore en forma fundamentada, gradual, transversal e integrada el desarrollo de aprendizajes relacionados con cada uno de los criterios del SEAES.</t>
  </si>
  <si>
    <r>
      <rPr>
        <b/>
        <sz val="12"/>
        <color rgb="FF000000"/>
        <rFont val="Montserrat Regular"/>
      </rPr>
      <t xml:space="preserve">NIvel educativo:
</t>
    </r>
    <r>
      <rPr>
        <sz val="12"/>
        <color rgb="FF000000"/>
        <rFont val="Montserrat Regular"/>
      </rPr>
      <t>- TSU
- Licenciatura
- Especialidad
- Maestría
- Doctorado</t>
    </r>
  </si>
  <si>
    <t>Para cada programa educativo, analizar si su diseño curricular incorpora en forma 1-fundamentada, 2-gradual, 3-transversal e 4-integrada el desarrollo de aprendizajes relacionados con cada uno de los criterios del SEAES.
Sólo si el programa educativo cumple con las cuatro características al mismo tiempo, podrá ser considerado para este indicador.
Reportar el total de programas, por nivel educativo, que sí cuentan con un diseño curricular que incorpore en forma fundamentada, gradual, transversal e integrada, el desarrollo de aprendizajes relacionados con uno o varios de los criterios del SEAES en la hoja correspondiente "Indicador 10".
En caso de no contar con información, indicar "No disponible" en la celda correspondiente.
Las instituciones que lo consideren pertinente, pueden agregar el nivel de Profesional Asociado.</t>
  </si>
  <si>
    <t>Ir a indicador 10</t>
  </si>
  <si>
    <t>2022-2023
(Información vigente al cierre del ciclo escolar, si los programas están en proceso de actualización y aún no se cuenta con el nuevo diseño curricular, en el reporte se pueden mencionar los motivos que dieron paso a esta actualización y una proyección de hacia dónde va el nuevo diseño)</t>
  </si>
  <si>
    <t>11.	Porcentaje de unidades de aprendizaje terminales dedicadas a consolidar los rasgos del perfil de egreso, relacionados con los criterios del SEAES</t>
  </si>
  <si>
    <r>
      <rPr>
        <b/>
        <sz val="12"/>
        <color rgb="FF000000"/>
        <rFont val="Montserrat Regular"/>
      </rPr>
      <t xml:space="preserve">NIvel educativo:
</t>
    </r>
    <r>
      <rPr>
        <sz val="12"/>
        <color rgb="FF000000"/>
        <rFont val="Montserrat Regular"/>
      </rPr>
      <t>- TSU
- Licenciatura
- Especialidad
- Maestría
- Doctorado</t>
    </r>
  </si>
  <si>
    <t>Para cada nivel educativo, determinar el número de unidades de organización curricular* que se enfocan en consolidar los aprendizajes de los rasgos del perfil de egreso relacionados con cada uno de los criterios del SEAES. 
Reportar el total de unidades de aprendizaje terminales** que se enfocan en consolidar los aprendizajes de los rasgos del perfil de egreso relacionados con cada uno de los criterios del SEAES en la hoja correspondiente "Indicador 11".
En caso de no contar con información, indicar "No disponible" en la celda correspondiente.
*Las unidades de organización curricular son la forma como los planes de estudio estructuran y distribuyen los aprendizajes a lo largo del plan de estudios. Pueden recibir denominaciones diversas de acuerdo a los modelos educativos que prevalezcan en la institución o subsistema, por ejemplo: asignaturas, materias, módulos, cursos, talleres, laboratorios o seminarios.
**Unidades que se encuentran en las etapas terminales del proceso formativo, por ejemplo, los tres últimos cuatrimestres.
Las instituciones que lo consideren pertinente, pueden agregar el nivel de Profesional Asociado.</t>
  </si>
  <si>
    <t>Ir a indicador 11</t>
  </si>
  <si>
    <t>12.	Porcentaje de estudiantes que participan en proyectos de innovación pedagógica, educativa y disciplinar relacionados con los criterios del SEAES.</t>
  </si>
  <si>
    <r>
      <rPr>
        <b/>
        <sz val="12"/>
        <color rgb="FF000000"/>
        <rFont val="Montserrat Regular"/>
      </rPr>
      <t xml:space="preserve">NIvel educativo:
</t>
    </r>
    <r>
      <rPr>
        <sz val="12"/>
        <color rgb="FF000000"/>
        <rFont val="Montserrat Regular"/>
      </rPr>
      <t>- TSU
- Licenciatura
- Especialidad
- Maestría
- Doctorado</t>
    </r>
  </si>
  <si>
    <t>Para cada nivel educativo, determinar el total de estudiantes que participa en proyectos de innovación pedagógica, educativa y disciplinar relacionados con los criterios del SEAES. Puede tomarse como referentes los ejemplos que se muestran en la hoja "Rasgos y Ejemplos" o agregar una hoja similar con ejemplos ilustrativos de lo que considera la institución.
Reportar el total de estudiantes, por nivel educativo, que sí participa en proyectos de innovación pedagógica, educativa y disciplinar relacionados con uno o varios de los criterios del SEAES en la hoja correspondiente "Indicador 12".
En caso de no contar con información, indicar "No disponible" en la celda correspondiente.</t>
  </si>
  <si>
    <t>Ir a indicador 12</t>
  </si>
  <si>
    <t>2022-2023
(Información vigente al cierre del ciclo escolar, preferentemente. Incluir datos de los proyectos que concluyeron durante dicho ciclo escolar así como de los proyectos que tuvieron continuidad)</t>
  </si>
  <si>
    <t>13.	Porcentaje de proyectos de investigación que consideraron cada uno de los criterios del SEAES.</t>
  </si>
  <si>
    <r>
      <rPr>
        <b/>
        <sz val="12"/>
        <color rgb="FF000000"/>
        <rFont val="Montserrat Regular"/>
      </rPr>
      <t>Investigación</t>
    </r>
    <r>
      <rPr>
        <sz val="12"/>
        <color rgb="FF000000"/>
        <rFont val="Montserrat Regular"/>
      </rPr>
      <t>:
-Proyectos de investigación</t>
    </r>
  </si>
  <si>
    <t>Para los proyectos de investigación, determinar el número de proyectos de investigación que consideraron uno o varios de los criterios del SEAES. Puede tomarse como referentes los ejemplos que se muestran en la hoja "Rasgos y Ejemplos" o agregar una hoja similar con ejemplos ilustrativos de lo que considera la institución.
Reportar el total de proyectos de investigación que consideraron uno o varios de los criterios del SEAES en la hoja correspondiente "Indicador 13".
En caso de no contar con información, indicar "No disponible" en la celda correspondiente.</t>
  </si>
  <si>
    <t>Ir a indicador 13</t>
  </si>
  <si>
    <t>2022-2023
(Información vigente al cierre del ciclo escolar. Incluir datos de los proyectos que concluyeron durante dicho ciclo escolar así como de los proyectos que tuvieron continuidad)</t>
  </si>
  <si>
    <t>- Programas y proyectos de investigación
- Informes, reportes y seguimientos institucionales
- Bases de datos bibliográficas
- Estadísticas y registros
- Actas o minutas de cuerpos colegiados
- Consultas a la planta académica y estudiantes
- Estudios institucionales</t>
  </si>
  <si>
    <t>14.	Porcentaje de productos de investigación relacionados con los criterios del SEAES.</t>
  </si>
  <si>
    <r>
      <rPr>
        <b/>
        <sz val="12"/>
        <color rgb="FF000000"/>
        <rFont val="Montserrat Regular"/>
      </rPr>
      <t>Investigación</t>
    </r>
    <r>
      <rPr>
        <sz val="12"/>
        <color rgb="FF000000"/>
        <rFont val="Montserrat Regular"/>
      </rPr>
      <t>:
-Productos de investigación</t>
    </r>
  </si>
  <si>
    <t>Para los productos de investigación, determinar el número de productos de investigación que consideraron uno o varios de los criterios del SEAES. Puede tomarse como referentes los ejemplos que se muestran en la hoja "Rasgos y Ejemplos" o agregar una hoja similar con ejemplos ilustrativos de lo que considera la institución.
Reportar el total de productos de investigación que consideraron uno o varios de los criterios del SEAES en la hoja correspondiente "Indicador 14".
En caso de no contar con información, indicar "No disponible" en la celda correspondiente.</t>
  </si>
  <si>
    <t>Ir a indicador 14</t>
  </si>
  <si>
    <t>2022-2023
(Información vigente al cierre del ciclo escolar. Incluir datos de los productos que concluyeron durante dicho ciclo escolar así como de los proyectos que tuvieron continuidad)</t>
  </si>
  <si>
    <t>15.	Composición porcentual de integrantes de la planta académica que participan en proyectos de investigación relacionados con los criterios del SEAES.</t>
  </si>
  <si>
    <r>
      <rPr>
        <b/>
        <sz val="12"/>
        <color rgb="FF000000"/>
        <rFont val="Montserrat Regular"/>
      </rPr>
      <t xml:space="preserve">Planta académica:
</t>
    </r>
    <r>
      <rPr>
        <sz val="12"/>
        <color rgb="FF000000"/>
        <rFont val="Montserrat Regular"/>
      </rPr>
      <t>-Docentes e investigadores</t>
    </r>
  </si>
  <si>
    <t>Para el total de la planta académica, determinar el número de docentes e investigadores que participan en proyectos de investigación relacionados con uno o varios de los criterios del SEAES. 
Reportar el total de docentes e investigadores que participan en proyectos de investigación relacionados con uno o varios de los criterios del SEAES en la hoja correspondiente "Indicador 15".
En caso de no contar con información, indicar "No disponible" en la celda correspondiente.</t>
  </si>
  <si>
    <t>Ir a indicador 15</t>
  </si>
  <si>
    <t>2022-2023
(Información al cierre del ciclo escolar, preferentemente. Para los proyectos que concluyeron durante dicho ciclo escolar así como de los proyectos que tuvieron continuidad, incluir docentes de medio tiempo o que trabajan bajo un esquema por horas)</t>
  </si>
  <si>
    <t>16.	Porcentaje de estudiantes que participan en proyectos de investigación relacionados con los criterios del SEAES.</t>
  </si>
  <si>
    <r>
      <rPr>
        <b/>
        <sz val="12"/>
        <color rgb="FF000000"/>
        <rFont val="Montserrat Regular"/>
      </rPr>
      <t xml:space="preserve">Población escolar:
</t>
    </r>
    <r>
      <rPr>
        <sz val="12"/>
        <color rgb="FF000000"/>
        <rFont val="Montserrat Regular"/>
      </rPr>
      <t>- Estudiantes</t>
    </r>
  </si>
  <si>
    <t>Para el total de la población escolar, determinar el número de estudiantes que participan en proyectos de investigación relacionados con uno o varios de los criterios del SEAES.
Reportar el total de estudiantes que participa en proyectos de investigación relacionados con uno o varios de los criterios del SEAES en la hoja correspondiente "Indicador 16".
En caso de no contar con información, indicar "No disponible" en la celda correspondiente.</t>
  </si>
  <si>
    <t>Ir a indicador 16</t>
  </si>
  <si>
    <t>2022-2023
(Información vigente al cierre del ciclo escolar. Incluir datos de dato de los estudiantes que participaron en proyectos que concluyeron durante dicho ciclo escolar así como de los proyectos que tuvieron continuidad)</t>
  </si>
  <si>
    <t>17.	Composición porcentual del personal directivo y administrativo en general, en función de los criterios de equidad social y de género, inclusión e interculturalidad.</t>
  </si>
  <si>
    <r>
      <rPr>
        <b/>
        <sz val="12"/>
        <color rgb="FF000000"/>
        <rFont val="Montserrat Regular"/>
      </rPr>
      <t xml:space="preserve">Personal de la institución:
</t>
    </r>
    <r>
      <rPr>
        <sz val="12"/>
        <color rgb="FF000000"/>
        <rFont val="Montserrat Regular"/>
      </rPr>
      <t>- Personal directivo
- Personal administrativo</t>
    </r>
  </si>
  <si>
    <t>Para el total del personal directivo y administrativo, determinar el número de personas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del personal directivo y administrativo, en función de los criterios de equidad social y de género, inclusión e interculturalidad en la hoja correspondiente "Indicador 17".
En caso de no contar con información, indicar "No disponible" en la celda correspondiente.</t>
  </si>
  <si>
    <t>Ir a indicador 17</t>
  </si>
  <si>
    <t>2022-2023
(Información al cierre del ciclo escolar, preferentemente. Incluir datos del personal que labora medio tiempo o que trabaja bajo un esquema por horas o por honorarios)</t>
  </si>
  <si>
    <t>- Planes y programas de desarrollo institucional
- Informes y sistemas de seguimiento, monitoreo o información
- Estadísticas y registros
- Actas o minutas de cuerpos colegiado
- Consultas a directivos
- Estudios institucionales
- Acreditaciones institucionales</t>
  </si>
  <si>
    <t xml:space="preserve">18.	Número de iniciativas, servicios y acciones de acompañamiento a los y las estudiantes, de vinculación, de gestión cultural y de gestión en general que incorporan los criterios transversales del SEAES. </t>
  </si>
  <si>
    <r>
      <rPr>
        <b/>
        <sz val="12"/>
        <color rgb="FF000000"/>
        <rFont val="Montserrat Regular"/>
      </rPr>
      <t xml:space="preserve">Iniciativas institucionales:
</t>
    </r>
    <r>
      <rPr>
        <sz val="12"/>
        <color rgb="FF000000"/>
        <rFont val="Montserrat Regular"/>
      </rPr>
      <t>- Acompañamiento estudiantil
- Vinculación con la comunidad
- Gestión cultural
- Gestión institucional</t>
    </r>
  </si>
  <si>
    <t>Determinar el número de iniciativas institucionales (acompañamiento estudiantil, vinculación con la comunidad, gestión cultural y gestión institucional) que incorporan uno o varios de los criterios transversales del SEAES. Puede tomarse como referentes los ejemplos que se muestran en la hoja "Rasgos y Ejemplos" o agregar una hoja similar con ejemplos ilustrativos de lo que considera la institución.
Reportar el total de iniciativas de acompañamiento estudiantil, de vinculación con la comunidad, de gestión cultural y de gestión institucional que incorporan uno o varios de los criterios transversales del SEAES en la hoja correspondiente "Indicador 18".
En caso de no contar con información, indicar "No disponible" en la celda correspondiente.</t>
  </si>
  <si>
    <t>Ir a indicador 18</t>
  </si>
  <si>
    <t>2022-2023
(Información vigente al cierre del ciclo escolar, si los procesos de gestión y acompañamiento para estudiantes están en proceso de actualización y aún no se cuenta con los nuevos procedimientos, en el reporte se pueden mencionar los motivos que dieron paso a esta actualización y una proyección de hacia dónde va el nuevo diseño)</t>
  </si>
  <si>
    <t>19.	Número de acciones previstas en los planes y programas de desarrollo institucional que impulsan la incorporación de cada uno de los criterios transversales.</t>
  </si>
  <si>
    <r>
      <rPr>
        <b/>
        <sz val="12"/>
        <color rgb="FF000000"/>
        <rFont val="Montserrat Regular"/>
      </rPr>
      <t xml:space="preserve">Planes y programas:
</t>
    </r>
    <r>
      <rPr>
        <sz val="12"/>
        <color rgb="FF000000"/>
        <rFont val="Montserrat Regular"/>
      </rPr>
      <t>- Planes y programas de desarrollo institucional</t>
    </r>
  </si>
  <si>
    <t>Determinar el número de acciones previstas en los planes y programas de desarrollo institucional que impulsan la incorporación de uno o varios de los criterios transversales. Puede tomarse como referentes los ejemplos que se muestran en la hoja "Rasgos y Ejemplos" o agregar una hoja similar con ejemplos ilustrativos de lo que considera la institución.
Reportar el total de acciones previstas en los planes y programas de desarrollo institucional que impulsan la incorporación de uno o varios de los criterios transversales en la hoja correspondiente "Indicador 19".
En caso de no contar con información, indicar "No disponible" en la celda correspondiente.</t>
  </si>
  <si>
    <t>Ir a indicador 19</t>
  </si>
  <si>
    <t>2022-2023
(Información vigente al cierre del ciclo escolar, si los planes o programas de desarrollo están en proceso de actualización y aún no se cuenta con los nuevos diseños, en el reporte se pueden mencionar los motivos que dieron paso a esta actualización y una proyección de hacia dónde van los nuevos documentos)</t>
  </si>
  <si>
    <t>20.	Número de acciones institucionales realizadas para atender y sensibilizar a la comunidad en los temas previstos por los criterios del SEAES.</t>
  </si>
  <si>
    <r>
      <rPr>
        <b/>
        <sz val="12"/>
        <color rgb="FF000000"/>
        <rFont val="Montserrat Regular"/>
      </rPr>
      <t xml:space="preserve">Planes y programas:
</t>
    </r>
    <r>
      <rPr>
        <sz val="12"/>
        <color rgb="FF000000"/>
        <rFont val="Montserrat Regular"/>
      </rPr>
      <t>- Acciones de atención y sensibilización</t>
    </r>
  </si>
  <si>
    <t>Determinar el número de acciones institucionales realizadas para atender y sensibilizar a la comunidad en los temas previstos por los criterios del SEAES. Puede tomarse como referentes los ejemplos que se muestran en la hoja "Rasgos y Ejemplos" o agregar una hoja similar con ejemplos ilustrativos de lo que considera la institución.
Reportar el total de acciones institucionales realizadas para atender y sensibilizar a la comunidad en los temas previstos por los criterios del SEAES en la hoja correspondiente "Indicador 20".
En caso de no contar con información, indicar "No disponible" en la celda correspondiente.</t>
  </si>
  <si>
    <t>Ir a indicador 20</t>
  </si>
  <si>
    <t>2022-2023
(Información vigente al cierre del ciclo escolar. Incluir las acciones concluidas durante dicho ciclo así como aquellas que no se resolvieron pero que continuaron en el siguiente ciclo escolar)</t>
  </si>
  <si>
    <r>
      <rPr>
        <b/>
        <sz val="14"/>
        <color theme="1"/>
        <rFont val="Montserrat Regular"/>
      </rPr>
      <t>Cuadros de rasgos relacionados con los criterios transversales del SEAES.</t>
    </r>
    <r>
      <rPr>
        <b/>
        <sz val="11"/>
        <color theme="1"/>
        <rFont val="Montserrat Regular"/>
      </rPr>
      <t xml:space="preserve">
</t>
    </r>
    <r>
      <rPr>
        <b/>
        <sz val="9"/>
        <color rgb="FFFF0000"/>
        <rFont val="Montserrat Regular"/>
      </rPr>
      <t>Estos cuadros son una propuesta. Si la institución tiene sus propios cuadros de rasgos y ejemplos, incluirla en una hoja aparte.</t>
    </r>
  </si>
  <si>
    <t>Indicador 1: Ejemplo de los rasgos del perfil de egreso que pueden identificarse con los criterios del SEAES</t>
  </si>
  <si>
    <t>Esta tabla tiene por objeto brindar ejemplos sobre los criterios del SEAES para identificarlos dentro de los perfiles de egreso de los programas educativos. Los ejemplos son un espectro de lo que podría considerarse para definir más detalladamente cada criterio, en el marco de los perfiles de egreso. Estos ejemplos no son limitativos.</t>
  </si>
  <si>
    <t>Compromiso con la responsabilidad social</t>
  </si>
  <si>
    <t>Equidad social y de género</t>
  </si>
  <si>
    <t>Inclusión</t>
  </si>
  <si>
    <t>Excelencia</t>
  </si>
  <si>
    <t>Vanguardia</t>
  </si>
  <si>
    <t>Innovación social</t>
  </si>
  <si>
    <t>Interculturalidad</t>
  </si>
  <si>
    <t>Rasgos del perfil de egreso para el indicador de formación profesional</t>
  </si>
  <si>
    <t>Construcción de una conciencia histórica que contribuya al mejoramiento de los ámbitos social, educativo, cultural, ambiental, económico y político.</t>
  </si>
  <si>
    <t>Combate a la discriminación y a la violencia que se ejerce contra las niñas y las mujeres, así como a las personas en situación de vulnerabilidad social.</t>
  </si>
  <si>
    <t xml:space="preserve">Reconocimiento de la diversidad, desde una perspectiva incluyente y global. </t>
  </si>
  <si>
    <t>Desarrollo del pensamiento crítico a partir de la libertad, el análisis, la reflexión y la argumentación.</t>
  </si>
  <si>
    <t>Conocimiento de las principales innovaciones científicas y tecnológicas, así como de las humanidades, relacionadas con la profesión.</t>
  </si>
  <si>
    <t>Impulso a la colaboración, comprensión y diálogo entre los diversos actores de la sociedad.</t>
  </si>
  <si>
    <t>Impulso a la consolidación de la identidad y sentido de pertenencia.</t>
  </si>
  <si>
    <t>Impulso de la responsabilidad ciudadana y participación democrática, en el contexto de las problemáticas más sensibles de las comunidades cercanas.</t>
  </si>
  <si>
    <t>Construcción de relaciones sociales, económicas y culturales basadas en el respeto de los derechos humanos.</t>
  </si>
  <si>
    <t>Combate a la discriminación y violencia que se ejerce contra las personas en situación de discapacidad.</t>
  </si>
  <si>
    <t>Conocimiento del estado que guardan las bases y científicas, tecnológicas y humanísticas de la profesión.</t>
  </si>
  <si>
    <t>Diálogo continuo entre humanidades,  artes, ciencias,  tecnologías, la investigación y la innovación como factores de la libertad, del bienestar y de la transformación social.</t>
  </si>
  <si>
    <t>Reconocimiento y priorización de las necesidades  de las personas y sus comunidades, para el diseño de proyectos innovadores.</t>
  </si>
  <si>
    <t>Reconocimiento de la diferencias culturales y de los derechos.</t>
  </si>
  <si>
    <t>Comprensión de la interacción entre la naturaleza y la sociedad, para garantizar la preservación de entorno natural y promover estilos de vida sostenible.</t>
  </si>
  <si>
    <t>Promoción del cambio cultural para construir una sociedad que fomente la igualdad sustantiva entre mujeres y hombres.</t>
  </si>
  <si>
    <t>Reconocimiento de los derechos de las personas y de  la diferencias en sus capacidades.</t>
  </si>
  <si>
    <t>Capacidades y habilidades profesionales para la resolución de problemas.</t>
  </si>
  <si>
    <t>Habilidades digitales y uso responsable de las tecnologías de la información, comunicación, conocimiento y aprendizaje, en el proceso de construcción de saberes.</t>
  </si>
  <si>
    <t>Promoción de la participación en proyectos de transformación comunitaria y social.</t>
  </si>
  <si>
    <t>Respeto y convivencia armónica entre personas y comunidades.</t>
  </si>
  <si>
    <t>Contribución a la resolución de las crisis ambientales (cambio climático, biodiversidad, agua, entre otras).</t>
  </si>
  <si>
    <t>Disposición a combatir las brechas de desigualdad que ocurren dentro de los diversos campos disciplinares, en términos de ingreso, seguridad, educación, salud, vivienda, género, lenguaje, entre otros.</t>
  </si>
  <si>
    <t>Fomento de espacios de inclusión, para la participación de diversos grupos y personas, usualmente excluídos.</t>
  </si>
  <si>
    <t>Generación de capacidades productivas e innovadoras.</t>
  </si>
  <si>
    <t>Colaboración en el desarrollo de propuestas de innovación y transformación que impulsen el bienestar de las comunidades.</t>
  </si>
  <si>
    <t>Competencia para formar parte de proyectos que permitan la transformación social.</t>
  </si>
  <si>
    <t>Reconocimiento de  la importancia del diálogo e intercambio entre personas, grupos o comunidades que provienen de diferentes orígenes o culturas.</t>
  </si>
  <si>
    <t>Promoción de la preservación, enriquecimiento y difusión de los bienes y valores de las diversas culturas.</t>
  </si>
  <si>
    <t>Interés por generar conocimiento especializado en temas como justicia social, violencia estructural y de género.</t>
  </si>
  <si>
    <t>Diseño de estrategias específicas dentro de los distintos campos disciplinares, que eliminen o disminuyan las prácticas de marginación y exclusión sociales.</t>
  </si>
  <si>
    <t>Discernimiento ético para ejercer la propia libertad y prevenir y erradicar la corrupción, bajo los valores de honestidad, integridad, búsqueda de la justicia e igualdad.</t>
  </si>
  <si>
    <t>Participación en diversos contextos culturales y comunidades aplicando conocimientos y estrategias para su desarrollol.</t>
  </si>
  <si>
    <t>Colaboración con iniciativas ciudadanas enfocadas a la participación, emancipación y desarrolllo de autonomía de grupos vulnerables o marginados.</t>
  </si>
  <si>
    <t>Impulso al  desarrollo de espacios para el diálogo entre las distintas culturas que conviven localmente.</t>
  </si>
  <si>
    <t>Combate a la ignorancia, la pseudociencia y todos aquellos prejuiciios que obstaculizan la transformación de la sociedad *1</t>
  </si>
  <si>
    <t xml:space="preserve">Capacidad de identificar y modificar, dentro de los diversos campos disciplinares, los factores estructurales que propician la exclusión social. </t>
  </si>
  <si>
    <t>Promoción de  medidas, proyectos y palnes, que contribuyan a impulsar la inclusión social.</t>
  </si>
  <si>
    <t>Desarrollo de habilidades socioemocionales que permitan fortalecer la capacidad para aprender a pensar, sentir, actuar y desarrollarse como persona integrante de una comunidad.</t>
  </si>
  <si>
    <t>Participación en proyectos de protección al medio ambiente y al desarrollo sostenible.</t>
  </si>
  <si>
    <t>Desarrollo de habilidades de comunicación efectiva utilizando diversos lenguajes y tecnologías .</t>
  </si>
  <si>
    <t>Fortalecimiento del tejido social a través del desarrollo de principios de solidaridad, reciprocidad, lealtad y gratitud *4</t>
  </si>
  <si>
    <t>Uso del conocimiento especializado en derechos humanos como guía para su actuar profesional.</t>
  </si>
  <si>
    <t>Disposición a participar en el desarrollo de propuestas y soluciones en el marco de la innovación y pertinencia social</t>
  </si>
  <si>
    <t>Generación de conocimiento enfocado a fomentar una cultura de paz desde cada una de las profesiones.</t>
  </si>
  <si>
    <t xml:space="preserve">Colaboración en proyectos que incorporen agendas colectivas y de bienestar común </t>
  </si>
  <si>
    <t xml:space="preserve">Impulso del desarrollo profesional continuo a lo largo de la vida, como un proceso flexible, adaptativo y estratégico. </t>
  </si>
  <si>
    <t>Disposición a usar el diálogo como espacio para la reflexión y la acción social que posibilita los cambios sociales que se necesiten.</t>
  </si>
  <si>
    <t>Indicador 6: Ejemplo de tipos de acciones de profesionalización en función de los criterios del SEAES</t>
  </si>
  <si>
    <t>En esta tabla se ofrecen ejemplos de acciones que el personal docente pudo haber desarrollado durante las acciones de profesionalización y que estarían vinculdas con los criterios del SEAES. Estos ejemplos no son limitativos, cualquier acción que las IES consideren que también aportan al fortalecimiento de los criterios, deben ser consideradas.</t>
  </si>
  <si>
    <t xml:space="preserve">Acciones de profesionalización de la docencia  </t>
  </si>
  <si>
    <t>Fundamentación y diseño en torno a los desafíos del contexto y las necesidades de las y los estudiantes.</t>
  </si>
  <si>
    <t>Diseño de estrategias de profesionalización y prácticas pedagógicas con perspectiva de género.</t>
  </si>
  <si>
    <t>Énfasis formativo en pedagogías y didácticas centradas en las personas con discapacidad y la diversidad de formas de aprendizaje.</t>
  </si>
  <si>
    <t>Énfasis de formación docente en el desarrollo del pensamiento crítico, prácticas de reflexión y uso de la argumentación en el aula.</t>
  </si>
  <si>
    <t>Difusión de proyectos e iniciativas que promueven el desarrollo social local y nacional desde su disciplina.</t>
  </si>
  <si>
    <t>Creación de espacios para la práctica docente y diálogo interdisciplinar.</t>
  </si>
  <si>
    <t>Reconocimiento en las acciones de profesionalización docente, de la importancia de las diferencias culturales en los procesos de enseñanza y en la disciplina correspondiente.</t>
  </si>
  <si>
    <t>Actividades formativas con un enfoque de conciencia social y participacion ciudadana dirigidas al fortalecimiento del tejido social.</t>
  </si>
  <si>
    <t>Implementación de  herramientas para fomentar actitudes positivas hacia los derechos humanos.</t>
  </si>
  <si>
    <t>Promoción de prácticas pedagógicas dirigidas a disminuir la marginación y la exclusión social.</t>
  </si>
  <si>
    <t>Difusión del conocimiento sobre las innovaciones pedagógicas en los diferentes campos disciplinares.</t>
  </si>
  <si>
    <t>Acitivdades de actualización en temas referentes a la innovación como medio para el desarrollo social, económico, personal, ambiental etc., la prospectiva y la construcción de visiones de futuro.</t>
  </si>
  <si>
    <t>Prácticas docentes reflexivas acerca de desigualdades sociales y la manera de reducirlas.</t>
  </si>
  <si>
    <t>Actualización de prácticas para el reconocimiento a los saberes surgido de las diferentes culturas.</t>
  </si>
  <si>
    <t>Impulso de actividades de trabajo colegiado y practica reflexiva orientado al cuidado y protección ambiental así como la promoción de estilos de vida sostenibles.</t>
  </si>
  <si>
    <t>Practicas académicas desarrolladas por el personal administrativo y docente con el objetivo de generar conciencia respectos a los retos que enfrentan los grupos en situación de desventaja.</t>
  </si>
  <si>
    <t>Apoyo a la investigación institucional sobre la importancia de la formación y socialización del principio de inclusión.</t>
  </si>
  <si>
    <t>Mecanismos de formación docente que influyen en las estrategias de profesionalización.</t>
  </si>
  <si>
    <t>Espacios para la discusión sobre los avances disciplinarios y tecnológicas asociados a la disciplina pera responder a las problemáticas ante la tensión generada por el avance de la ciencia.</t>
  </si>
  <si>
    <t>Incorporación de enfoques pedagógicos para promover aprendizajes situados.</t>
  </si>
  <si>
    <t>Desarrollo de  estrategias para la identificación y atención a la diversidad del perfil sociocultural de estudiantes.</t>
  </si>
  <si>
    <t>Creación de espacios para compartir saberes sobre las diferencias culturales y promoción del diáglogo entre la diferentes culturas.</t>
  </si>
  <si>
    <t>Actividades académicas con el objetivo de brindar recursos y estrategias de gestión dirigidas al personal.</t>
  </si>
  <si>
    <t>Fortalecimiento en practicas de campo con docentes, encaminadas a diminuir la exclusión social.</t>
  </si>
  <si>
    <t>Análisis de la formación docente en el contexto de las metas institucionales.</t>
  </si>
  <si>
    <t>Desarrollo de procesos formativos y metodologías que conduzcan a contextos de aprendizaje para la vanguardia.</t>
  </si>
  <si>
    <t>Participación en espacios de dialogo entre docentes y actores sociales para conocer sus necesidades y enfoques de trabajo.</t>
  </si>
  <si>
    <t>Participación actores locales relevantes, culturalemente diversos, en los programas educativos.</t>
  </si>
  <si>
    <t>Apoyo a la investigación sobre el compromiso con la responsabilidad social en la docencia de la educación superior.</t>
  </si>
  <si>
    <t>Institucionalización de protocolos para la atención de quejas del personal docente y no docente relacionadas a situaciones de violencia de género o prácticas discriminatorias.</t>
  </si>
  <si>
    <t>Implementación de seminarios con distintos actores que permitan reconocer el principio de inclusión.</t>
  </si>
  <si>
    <t>Sistemas de reconocimiento, promoción y evaluación que promueven la excelencia.</t>
  </si>
  <si>
    <t>Promoción de buenas practicas de experiencias docentes orientadas a la vanguardia.</t>
  </si>
  <si>
    <t>Actividades para estimular entre el personal docente, la creatividad para la innovación social.</t>
  </si>
  <si>
    <t>Apoyo a la investigación enfocada a la interculturalidad en la educación superior.</t>
  </si>
  <si>
    <t>Experiencias de desarrollo profesional docente que promueven y refuerzan el compromiso y la responsabilidad social.</t>
  </si>
  <si>
    <t>Apoyo a la investigación y la producción didáctica sobre la equidad social y de género en la docencia.</t>
  </si>
  <si>
    <t>Acciones orientadas a reconocer y favorecer las propias habilidades socio-emocionales para la docencia.</t>
  </si>
  <si>
    <t>Análisis de experiencias de docentes que permiten el desarrollo de escenarios para la formación de habilidades digitales y el uso responsables de las tecnologías de información.</t>
  </si>
  <si>
    <t>Analisis de los sistemas de reconocimiento, promoción, estimulo y evaluación que promueven y refuerzan la innovación social en el personal docente.</t>
  </si>
  <si>
    <t>Formación sobre pedagogía crítica, enfocada al reconocimiento y prevención de prácticas estructurales que perpetúan la desigualdad.</t>
  </si>
  <si>
    <t>Implementación de condiciones de trabajo con equidad y la perspectiva de género.</t>
  </si>
  <si>
    <t>Acciones para el desarrollo profesional docente continuo.</t>
  </si>
  <si>
    <t>Programas de formación continua del personal docente que refuerzan la innovación pedagógica, científica y tecnológica.</t>
  </si>
  <si>
    <t xml:space="preserve">Indicador 7 y 12: Ejemplo de tipos de proyectos de innovación pedagógica, educativa y disciplinar relacionados con criterios del SEAES </t>
  </si>
  <si>
    <t>Los ejemplos en esta tabla se refieren al tipo de proyectos, al contenido de los proyectos o a las acciones realizadas como parte de los proyectos, y con qué criterio del SEAES se vincularían. Estos ejemplos no son limitativos.</t>
  </si>
  <si>
    <t>Proyectos de innovación pedagógica, educativa y disciplinar</t>
  </si>
  <si>
    <t>Proyectos para la formación profesional con un enfoque de conciencia social y participacion ciudadana dirigidas al fortalecimiento del tejido social.</t>
  </si>
  <si>
    <t>Proyectos sobre la aplicación de la perspectiva de género en programas educativos, práctica pedagógica, así como vinculación y extensión institucional.</t>
  </si>
  <si>
    <t>Proyectos dirigidos a disminuir la exclusión social de personas con discapacidad.</t>
  </si>
  <si>
    <t>Proyectos e iniciativas específicas de impulso a la excelencia educativa gestionados por docentes.</t>
  </si>
  <si>
    <t>Proyectos de incorporación de tecnologías.</t>
  </si>
  <si>
    <t>Proyectos de innovación social propuestos e implementados por docentes.</t>
  </si>
  <si>
    <t>Proyectos que propicien el diálogo entre saberes provenientes de diversas culturas.</t>
  </si>
  <si>
    <t>Proyectos de educación ambiental y desarrollo de estilos de vida sostenibles, insertados en la comunidad.</t>
  </si>
  <si>
    <t>Proyectos académicos, institucionales o sociales que promueven la equidad social.</t>
  </si>
  <si>
    <t>Proyectos enfocados a dar respuesta al desafío de la inclusión educativa.</t>
  </si>
  <si>
    <t>Proyectos dirigidos a lograr la excelencia en la profesionalización docente.</t>
  </si>
  <si>
    <t>Proyectos de emprendedurismo, creatividad e innovación tecnológica para atender problemáticas y desafíos del contexto.</t>
  </si>
  <si>
    <t>Proyectos dentro de la comunidad orientados a fomentar la relación con los distintos actores sociales, disminuir las desigualdades y crear condiciones de bienestar.</t>
  </si>
  <si>
    <t xml:space="preserve">Proyectos con participación de actores sociales y líderes reconocidos en comunidades y pueblos originarios. </t>
  </si>
  <si>
    <t>Portafolios de proyectos desarrollados por maestros y estudiantes con enfoque en la responsabilidad social.</t>
  </si>
  <si>
    <t>Programas de apoyo a personal docente y administrativo para la atención de situaciones de violencia de género y discriminación.</t>
  </si>
  <si>
    <t>Practicas de campo con docentes y estudiantes para que conozcan el contexto donde ocurre la exlusión de personas con discapacidad.</t>
  </si>
  <si>
    <t xml:space="preserve">Proyectos de aplicación y desarrollo científico y tecnológico en el ámbito de la docencia. </t>
  </si>
  <si>
    <t>Proyectos de creatividad y desarrollo tecnológico propuestos por docentes y estudiantes.</t>
  </si>
  <si>
    <t>Talleres de campo con el fin de implementar la innovación social como herramienta para la transformación.</t>
  </si>
  <si>
    <t>Proyectos de movilidad intercultural.</t>
  </si>
  <si>
    <t>Productos de reflexiones colectivas del personal docente sobre el compromiso de la institución con la sociedad.</t>
  </si>
  <si>
    <t>Proyectos enfocados a la creación de oportunidades para grupos vulnerados y mujeres.</t>
  </si>
  <si>
    <t>Proyectos en colaboración con  organizaciones civiles o gubernamentales relacionadas con el criterio de inclusión.</t>
  </si>
  <si>
    <t>Proyectos de desarrollo profesional docente continuo.</t>
  </si>
  <si>
    <t>Portafolios de proyectos con enfoque en el desarrollo científico y tecnológico.</t>
  </si>
  <si>
    <t>Conversatorios u otro tipo de espacios de diálogo, para el diseño de herramientas de innovación social que permitan el progreso comunitario.</t>
  </si>
  <si>
    <t>Proyectos de vinculación con organizaciones sociales, instituciones gubernamentales y otros actores para atender problemáticas y desafíos sociales.</t>
  </si>
  <si>
    <t>Proyectos vinculados a organizaciones sociales o gubernamentales de mujeres.</t>
  </si>
  <si>
    <t>Proyectos enfocados a la comunidad estudiantil identificada con algún tipo de discapacidad.</t>
  </si>
  <si>
    <t>Proyectos con el objetivo de promover el conocimiento digital en el proceso de construcción de saberes y creación de nuevos espacios sociales.</t>
  </si>
  <si>
    <t>Foros para conocer las necesidades sociales que pueden ser atendidas por proyectos de innovación social.</t>
  </si>
  <si>
    <t>Proyectos de investigación educativa y disciplinar, que analicen la inclusión de personas con discapacidades.</t>
  </si>
  <si>
    <t>Indicadores 13 y 14: Ejemplo de temas de proyectos de investigación</t>
  </si>
  <si>
    <t>En esta tabla se ofrecen ejemplos para relacionar el contenido de los proyectos de investigación con los criterios del SEAES. Los ejemplos son un espectro de lo que podría abarcar cada criterio, en el marco de los proyectos y productos de investigación. Estos ejemplos no son limitativos.</t>
  </si>
  <si>
    <t>Proyectos de investigación</t>
  </si>
  <si>
    <t>La construcción de la conciencia histórica como herramienta para la transformación social</t>
  </si>
  <si>
    <t>Determinantes de  violencia estructural contra grupos vulnerables.</t>
  </si>
  <si>
    <t>Problemas estructurales: mecanismos de discriminación.</t>
  </si>
  <si>
    <t>Diseño y evaluación de herrramientas para el desarrollo del pensamiento crítico.</t>
  </si>
  <si>
    <t>Estudios con enfoques inter o transdisciplinares para ofrecer alternativas transformadoras de las sociedad.</t>
  </si>
  <si>
    <t>Estudios sobre gobernanzas locales inclusivas.</t>
  </si>
  <si>
    <t>Enfoques teórico-conceptuales sobre interculturalidad y educación intercultural.</t>
  </si>
  <si>
    <t>Responsabilidad ciudadana y participación democrática.</t>
  </si>
  <si>
    <t>Derechos humanos y crisis humanitarias (migración, probreza, conflictos, género, religión y etnia, entre otros).</t>
  </si>
  <si>
    <t>Enfoques colaborativos, gestión multi-actoral que asegure la participación social de todos los agentes involucrados.</t>
  </si>
  <si>
    <t>Ciencia avanzada aplicada a la resolución de problemas prioritarios.</t>
  </si>
  <si>
    <t>Aplicación de conocimientos y tecnologías para el  bienestar de las comunidades.</t>
  </si>
  <si>
    <t>Estudios de emprendimiento social.</t>
  </si>
  <si>
    <t>Bilingüismo, multilingüismo y procesos de enseñanza y aprendizaje de las lenguas.</t>
  </si>
  <si>
    <t>Estudios sobre medio ambiente, sostenibilidad y crisis ambientales ((cambio climático, biodiversidad, agua, energía, entre otras).</t>
  </si>
  <si>
    <t>Ciudadanía y equidad de género.</t>
  </si>
  <si>
    <t>Estudios sobre estado de derecho, democracia y derechos humanos.</t>
  </si>
  <si>
    <t>Estudios sobre liderazgo y comportamiento organizacional.</t>
  </si>
  <si>
    <t>Análisis de políticas públicas.</t>
  </si>
  <si>
    <t>Estudios sobre sostenibilidad financiera en comunidades.</t>
  </si>
  <si>
    <t>Educación intercultural para todas y todos.</t>
  </si>
  <si>
    <t>Bienestar y derechos humanos.</t>
  </si>
  <si>
    <t>Pobreza e intersección de las desigualdades.</t>
  </si>
  <si>
    <t>Educación en derechos humanos.</t>
  </si>
  <si>
    <t>Estudios sobre globalización.</t>
  </si>
  <si>
    <t>Ciencias de los datos y nuevos paradigmas científicos.</t>
  </si>
  <si>
    <t>Teoría de la innovación social y desarrollo de modelos estratégicos para medir el impacto de la innovación social.</t>
  </si>
  <si>
    <t>Educación superior intercultural.</t>
  </si>
  <si>
    <t>Estudios sobre la corrupción, sus efectos y prevención.</t>
  </si>
  <si>
    <t>Empoderamiento y trabajo.</t>
  </si>
  <si>
    <t>Estudios sobre derechos de las personas con discapacidad.</t>
  </si>
  <si>
    <t>Estudios sobre ética global y su relación con la biotecnología, la salud, la economía, los derechos humanos, la informática, entre otros temas.</t>
  </si>
  <si>
    <t>Innovación tecnológica y cambio social.</t>
  </si>
  <si>
    <t>Estudios sobre el impacto de la ciencia en valores sociales (calidad de vida, la inclusión social, la solidaridad, la participación ciudadana, la calidad medioambiental, la atención sanitaria, la eficiencia de los servicios públicos, o el nivel educativo de una sociedad, entre otros).</t>
  </si>
  <si>
    <t>Desescolarización de la investigación educativa y revisión de la desigualdad etnocentrista.</t>
  </si>
  <si>
    <t>Globalización, conflictos y seguridad.</t>
  </si>
  <si>
    <t>Estudios sobre erradicación de la violencia.</t>
  </si>
  <si>
    <t>Promoción y protección del espacio cívico.</t>
  </si>
  <si>
    <t>Estudios sobre habilidades no-congnitivas y socioemocionales para el desarrollo personal.</t>
  </si>
  <si>
    <t>Desarrollo de habilidades digitales y uso responsable de las tecnologías de la información y comunicación.</t>
  </si>
  <si>
    <t>Desarrollo de soluciones innovadoras para resolver problemáticas sociales desde la comunidad misma.</t>
  </si>
  <si>
    <t>Investigación en educación intercultural, de la ética, la interseccionalidad, del compromiso social, político, comunitario, de las metodologías extractivistas, entre otras.</t>
  </si>
  <si>
    <t>Bienestar de la población en indicadores clave: ingreso, alimentación, salud, educación, seguridad, vivienda, movilidad y justicia.</t>
  </si>
  <si>
    <t>Estudios sobre la urbanización y los derechos humanos.</t>
  </si>
  <si>
    <t>Estudios sobre la paz, migración y pobreza.</t>
  </si>
  <si>
    <t>Indicador 18: Ejemplo de tipos de acciones de gestión relacionadas con los criterios del SEAES</t>
  </si>
  <si>
    <t>Los ejemplos en esta tabla se refieren a tipos de acciones (realizadas por las IES) que estarían vinculadas con los criterios del SEAES. Estos ejemplos no son limitativos, cualquier acción que las IES consideren que también aportan al fortalecimiento de los criterios, deben ser consideradas.</t>
  </si>
  <si>
    <t> </t>
  </si>
  <si>
    <t>Acciones de gestión en general que incorporan los criterios del SEAES</t>
  </si>
  <si>
    <t>Promueve un clima laborar positivo para el desarrollo óptimo de las actividades académicas y administrativas.</t>
  </si>
  <si>
    <t>La comisión o instancia institucional orientada a resolver y promover la equidad social y de género cuenta con los medios para lograr su propósito.</t>
  </si>
  <si>
    <t>Apoyo a grupos vulnerables dentro de la comunidad educativa, en particular a personas con discapacidad.</t>
  </si>
  <si>
    <t>Diseño de espacios y medios de difusión de las metas y objetivos institucionales asociados a la excelencia.</t>
  </si>
  <si>
    <t>Eventos de difusión de las principales innovaciones científicas, tecnológicas y de las humanidades</t>
  </si>
  <si>
    <t>Convenios para colaborar con asociaciones sociales y gubernamentales para la promoción de proyectos de innovación social.</t>
  </si>
  <si>
    <t>Enfoque de gestión cultural que promueva la interculturalidad.</t>
  </si>
  <si>
    <t>Lleva a cabo procesos de gestión interna sostenibles en temas de agua, energía, ahorro de papel, movilidad, espacios, desechos, entre otros.</t>
  </si>
  <si>
    <t>Convenios con centros de desarrollo infantil o estancias especializadas.</t>
  </si>
  <si>
    <t>Prácticas de difusión, promoción y logros de las políticas de inclusión institucionales</t>
  </si>
  <si>
    <t>Gestión de recursos humanos y materiales necesarios para alcanzar los propósitos formativos.</t>
  </si>
  <si>
    <t>Gestión de recursos humanos y tecnológicos para la digitalización.</t>
  </si>
  <si>
    <t>Impulso a proyectos de voluntariado estudiantil.</t>
  </si>
  <si>
    <t>Facilidades para la realización de proyectos y actividades orientadas al encuentro, diálogo y convivencia entre distintas culturas, así como con las comunidades y los pueblos originarios.</t>
  </si>
  <si>
    <t>Implementación de un conjunto de técnicas, instrumentos y procedimientos en el manejo de los recursos humanos, materiales, económicos y tecnológicos para el desarrollo de la actividad académica y administrativa, acorde con su compromiso con la responsabilidad social.</t>
  </si>
  <si>
    <t>Aplica criterios de equidad y perspectiva de género en la toma de decisiones cotidianas.</t>
  </si>
  <si>
    <t>Desarrollo de sistemas escolares que permitan reconocer la diversidad.</t>
  </si>
  <si>
    <t>Actividades de inducción y atención a estudiantes destacados.</t>
  </si>
  <si>
    <t>Apoyo al uso educativo innovador de las tecnologías digitales en la gestión.</t>
  </si>
  <si>
    <t>Difusión social de proyectos exitosos de innovación social</t>
  </si>
  <si>
    <t>Facilidades para convenios que permitan a la comunidad realizar una movilidad con el fin de generar un encuentro con distintas culturas</t>
  </si>
  <si>
    <t>Dentro de la comunidad educativa, sus miembros son considerados y tratados con criterios de igualdad.</t>
  </si>
  <si>
    <t>Procesos escolares adaptados a las diferentes capacidades, desde la admisión hasta la titulación.</t>
  </si>
  <si>
    <t>Equipamiento e infraestructura acorde con los propósitos formativos.</t>
  </si>
  <si>
    <t>Gestión de recursos para investigación por medios diversos e innovadores.</t>
  </si>
  <si>
    <t>Modelos de gestión y administración de recursos que facilitan la realización de proyectos de innovación social.</t>
  </si>
  <si>
    <t>Promoción de espacios para la vinculación de distintos saberes.</t>
  </si>
  <si>
    <t>Se toman en cuenta las opiniones por igual de la comunidad educativa para la toma de decisiones de la gestión.</t>
  </si>
  <si>
    <t>Uso de sistemas de comunicación como medios de inclusión (por ejemplo, sistema Braille).</t>
  </si>
  <si>
    <t>Herramientas prácticas, guías y manuales de procedimientos dirigidos a la excelencia.</t>
  </si>
  <si>
    <t>Diseño y acceso a sistemas de información para la gestión.</t>
  </si>
  <si>
    <t>Promoción y difusión de las experiencias exitosas de innovación social, en forma interna y externa.</t>
  </si>
  <si>
    <t>Promoción del uso de las distintas lenguas nacionales reconociendo y atendiendo la complejidad de la diversidad lingüística de la región.</t>
  </si>
  <si>
    <t>Las condiciones laborales contienen perspectiva de género y de equidad social.</t>
  </si>
  <si>
    <t>Procesos de gestión colegiados, participativos e incluyentes.</t>
  </si>
  <si>
    <t>Promoción del arraigo de las y los estudiantes en sus comunidades de origen</t>
  </si>
  <si>
    <t>Indicadores 19 y 20: Ejemplo de tipos de acciones previstas en los planes y programas de desarrollo institucional que incorporan los criterios del SEAES</t>
  </si>
  <si>
    <t>Los ejemplos en esta tabla se refieren a tipos de acciones especificadas en planes y programas institucionales que estarían vinculadas con los criterios del SEAES. Estos ejemplos no son limitativos, cualquier acción que las IES consideren que también aportan al fortalecimiento de los criterios, deben ser consideradas.</t>
  </si>
  <si>
    <t xml:space="preserve">Acciones previstas en los planes y programas de desarrollo institucional   </t>
  </si>
  <si>
    <t>Desarrollo de proyectos dirigidos a fortalecer el tejido social, la convivencia armónica y la transformación social.</t>
  </si>
  <si>
    <t>Establecimiento de protocolos institucionales de prevención, atención y erradicación de la violencia de género y la discriminación.</t>
  </si>
  <si>
    <t>Desarrollo de programas educativos adaptados a las necesidades en función de aprendizajes diversificados, incluyendo personas con discapacidad.</t>
  </si>
  <si>
    <t>Establecimiento de un modelo educativo que se aplica transversalemente que contiene políticas, estrategias y herramientas para la formación integral.</t>
  </si>
  <si>
    <t>Diseño de estrategias de vanguardia educativa que incorporan la innovación, el cambio y la visión de futuro como motor para alcanzar su misión social.</t>
  </si>
  <si>
    <t>Definición de políticas para la promoción y apoyo de proyectos de colaboración con iniciativas sociales.</t>
  </si>
  <si>
    <t>Promoción de la reflexión crítica y proyectos que incorporen criterios de interculturalidad en sus objetivos.</t>
  </si>
  <si>
    <t xml:space="preserve">Inclusión de los temas de la agenda 2030 en sus propios planes y programas de desarrollo.  </t>
  </si>
  <si>
    <t>Establecimiento de criterios de paridad de género en algunos de sus componentes.</t>
  </si>
  <si>
    <t>Establecimiento de programas institucionales de acompañamiento y apoyo a estudiantes en condiciones de discapacidad, marginación o alta vulnerabilidad.</t>
  </si>
  <si>
    <t>Cuenta con programas para el desarrollo de la capacidad de discernimiento ético-valoral.</t>
  </si>
  <si>
    <t>Definición de proyectos y programas que contengan nuevos paradigmas e innovaciones (científicos, tecnológicos, educativos)</t>
  </si>
  <si>
    <t>Apoyo a proyectos de innovación social que beneficien a diferentes actores sociales en contextos de vulnerabilidad.</t>
  </si>
  <si>
    <t>Realización de diagnósticos socioterritoriales colaborativos con las comunidades de las regiones en donde se impacta</t>
  </si>
  <si>
    <t>Creación de espacios institucionales para la expresión de voces diversas y representativas de distintos espacios sociales.</t>
  </si>
  <si>
    <t>Aplicación de la perspectiva de género de manera transversal en el diseño de programas educativos, proyectos de investigación y actividades de extensión.</t>
  </si>
  <si>
    <t>Apoyo a programas que promuevan estrategias de inclusión educativa.</t>
  </si>
  <si>
    <t>Fundamentación de los planes de desarrollo institucionales en el marco de los principales desafiós del contexto.</t>
  </si>
  <si>
    <t>Promoción de la educación continua en temas y áreas profesionales que emergen como respuesta a los principales desafíos del presente y del futuro.</t>
  </si>
  <si>
    <t>Apoyo a proyectos como incubadoras sociales, emprendimientos sociales y voluntariados estudiantiles.</t>
  </si>
  <si>
    <t>Establecimiento de programas de becas y apoyos para estudiantes indígenas.</t>
  </si>
  <si>
    <t>Concepción de la vinculación social como componentes fundamentales de los programas educativos.</t>
  </si>
  <si>
    <t>Definición de políticas para el uso de leguaje de género en sus documentos (normas, reglamentos, códigos, manuales, códigos).</t>
  </si>
  <si>
    <t>Diseño y promoción de espacios y actividades institucionales que promueven la inclusión (académicos, deportivos, artísticos, entre otros).</t>
  </si>
  <si>
    <t>Apoyo a proyectos cuyos objetivos sean similares a las metas asociadas a la excelencia.</t>
  </si>
  <si>
    <t>Definición de políticas donde la institución se asume explícitamente como fuerza de transformación social.</t>
  </si>
  <si>
    <t>Definición de la innovación social de como un componente de la misión o visión institucional.</t>
  </si>
  <si>
    <t>Definición explícita de la interculturalidad como uno de los valores o principios fundamentales de la institución.</t>
  </si>
  <si>
    <t>Inclusión explícita del compromiso con  la responsabilidad social, proponiendo e implementando soluciones a problemáticas que contribuyan al desarrollo regional y nacional.</t>
  </si>
  <si>
    <t>Inclusión de la equidad como uno de los valores o principios fundamentales de la institución.</t>
  </si>
  <si>
    <t>Definición de estrategias de inclusión de mediano y largo plazo que contemplan la competencia, singularidad, vínculos y participación de las personas.</t>
  </si>
  <si>
    <t>Desarrollo de estrategias que promueven el desarrollo personal y profesional.</t>
  </si>
  <si>
    <t>Participación dentro del sistema educativo nacional y colaboración con otras instituciones en torno a los principales desafíos de la educación superior (compartiendo buenas prácticas, entre otras).</t>
  </si>
  <si>
    <t>Promoción de espacios de diálogo con actores sociales externos relevantes para el desarrollo de proyectos comunes orientados al cambio social.</t>
  </si>
  <si>
    <t>Previsión de políticas para la preservación de la diversidad lingüística local, de acuerdo al contexto institucional.</t>
  </si>
  <si>
    <t>Lleva a cabo un gestión socialmente responsable de cuidado del medio ambiente.</t>
  </si>
  <si>
    <t>Inclusión explícita de la equidad de género como un componente de su misión o visión institucional.</t>
  </si>
  <si>
    <t>Definición de políticas para la búsqueda de la excelencia como uno de los valores o principios fundamentales de la institución.</t>
  </si>
  <si>
    <t>Definición de estrategias para promover actitudes interculturales en el aula y en la sociedad.</t>
  </si>
  <si>
    <t>Desarrollo de acciones de promoción de la integridad académica.</t>
  </si>
  <si>
    <t>Realización de acciones colegiadas para promover el conocimiento que aportan las comunidades originarias en la formación del estudiantad</t>
  </si>
  <si>
    <t>Ámbito 1: Formación profesional
Indicador 1. Incorporación de los rasgos formativos relacionados con cada uno de los criterios del SEAES en el perfil de egreso del programa educativo</t>
  </si>
  <si>
    <r>
      <rPr>
        <sz val="12"/>
        <color rgb="FFFF0000"/>
        <rFont val="Montserrat"/>
      </rP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En caso de tener un desglose propio, cada institución puede seguirlos agregando a este archivo una hoja similar con sus propios ejemplos ilustrativos.</t>
    </r>
  </si>
  <si>
    <t>Ir a ejemplos</t>
  </si>
  <si>
    <t>Tabla 1a</t>
  </si>
  <si>
    <t>Entidad</t>
  </si>
  <si>
    <t>Municipio</t>
  </si>
  <si>
    <t>Institución</t>
  </si>
  <si>
    <t>Nivel educativo</t>
  </si>
  <si>
    <t>TOTAL DE PROGRAMAS</t>
  </si>
  <si>
    <t>Compromiso con la Responsabilidad Social</t>
  </si>
  <si>
    <t>Equidad Social y de Género</t>
  </si>
  <si>
    <t>Innovación Social</t>
  </si>
  <si>
    <t>Comentarios</t>
  </si>
  <si>
    <t>2022-2023
(Información vigente al cierre del ciclo escolar)</t>
  </si>
  <si>
    <t>TSU</t>
  </si>
  <si>
    <t>Licenciatura</t>
  </si>
  <si>
    <r>
      <rPr>
        <sz val="12"/>
        <color theme="1"/>
        <rFont val="Montserrat"/>
      </rPr>
      <t xml:space="preserve">(Total de </t>
    </r>
    <r>
      <rPr>
        <b/>
        <sz val="12"/>
        <color theme="1"/>
        <rFont val="Montserrat Regular"/>
      </rPr>
      <t>programas de</t>
    </r>
    <r>
      <rPr>
        <sz val="12"/>
        <color theme="1"/>
        <rFont val="Montserrat Regular"/>
      </rPr>
      <t xml:space="preserve"> </t>
    </r>
    <r>
      <rPr>
        <b/>
        <sz val="12"/>
        <color theme="1"/>
        <rFont val="Montserrat Regular"/>
      </rPr>
      <t>Licenciatura</t>
    </r>
    <r>
      <rPr>
        <sz val="12"/>
        <color theme="1"/>
        <rFont val="Montserrat Regular"/>
      </rPr>
      <t xml:space="preserve"> en la institución)</t>
    </r>
  </si>
  <si>
    <r>
      <rPr>
        <sz val="12"/>
        <color theme="1"/>
        <rFont val="Montserrat"/>
      </rPr>
      <t>(Número de programas de l</t>
    </r>
    <r>
      <rPr>
        <b/>
        <sz val="12"/>
        <color theme="1"/>
        <rFont val="Montserrat Regular"/>
      </rPr>
      <t>icenciatura</t>
    </r>
    <r>
      <rPr>
        <sz val="12"/>
        <color theme="1"/>
        <rFont val="Montserrat Regular"/>
      </rPr>
      <t xml:space="preserve"> que incorporan rasgos formativos relacionados con el criterio de </t>
    </r>
    <r>
      <rPr>
        <b/>
        <sz val="12"/>
        <color theme="1"/>
        <rFont val="Montserrat Regular"/>
      </rPr>
      <t>compromiso con la responsabilidad social</t>
    </r>
    <r>
      <rPr>
        <sz val="12"/>
        <color theme="1"/>
        <rFont val="Montserrat Regular"/>
      </rPr>
      <t>)</t>
    </r>
  </si>
  <si>
    <t>Especialidad</t>
  </si>
  <si>
    <t>Maestría</t>
  </si>
  <si>
    <t>Doctorado</t>
  </si>
  <si>
    <t>Tabla 1b</t>
  </si>
  <si>
    <t>2022-2023</t>
  </si>
  <si>
    <t>Ámbito 1: Formación profesional
2. Existencia de mecanismos para evaluar sistemáticamente la formación de los rasgos del perfil de egreso relacionados con los criterios del SEAES en el programa educativo</t>
  </si>
  <si>
    <r>
      <rPr>
        <sz val="12"/>
        <color rgb="FFFF0000"/>
        <rFont val="Montserrat"/>
      </rPr>
      <t>Sugerencia: En la hoja "</t>
    </r>
    <r>
      <rPr>
        <b/>
        <sz val="12"/>
        <color rgb="FFFF0000"/>
        <rFont val="Montserrat Regular"/>
      </rPr>
      <t>Rasgos y Ejemplo</t>
    </r>
    <r>
      <rPr>
        <sz val="12"/>
        <color rgb="FFFF0000"/>
        <rFont val="Montserrat Regular"/>
      </rPr>
      <t>s"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</si>
  <si>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Tabla 2a</t>
  </si>
  <si>
    <r>
      <rPr>
        <sz val="12"/>
        <color theme="1"/>
        <rFont val="Montserrat"/>
      </rPr>
      <t xml:space="preserve">(Total de </t>
    </r>
    <r>
      <rPr>
        <b/>
        <sz val="12"/>
        <color theme="1"/>
        <rFont val="Montserrat Regular"/>
      </rPr>
      <t>programas de</t>
    </r>
    <r>
      <rPr>
        <sz val="12"/>
        <color theme="1"/>
        <rFont val="Montserrat Regular"/>
      </rPr>
      <t xml:space="preserve"> </t>
    </r>
    <r>
      <rPr>
        <b/>
        <sz val="12"/>
        <color theme="1"/>
        <rFont val="Montserrat Regular"/>
      </rPr>
      <t>Licenciatura</t>
    </r>
    <r>
      <rPr>
        <sz val="12"/>
        <color theme="1"/>
        <rFont val="Montserrat Regular"/>
      </rPr>
      <t xml:space="preserve"> en la institución)</t>
    </r>
  </si>
  <si>
    <r>
      <rPr>
        <sz val="12"/>
        <color theme="1"/>
        <rFont val="Montserrat"/>
      </rPr>
      <t>(Número de programas de l</t>
    </r>
    <r>
      <rPr>
        <b/>
        <sz val="12"/>
        <color theme="1"/>
        <rFont val="Montserrat Regular"/>
      </rPr>
      <t>icenciatura</t>
    </r>
    <r>
      <rPr>
        <sz val="12"/>
        <color theme="1"/>
        <rFont val="Montserrat Regular"/>
      </rPr>
      <t xml:space="preserve"> que cuentan con mecanismos para evaluar rasgos formativos relacionados con el criterio de c</t>
    </r>
    <r>
      <rPr>
        <b/>
        <sz val="12"/>
        <color theme="1"/>
        <rFont val="Montserrat Regular"/>
      </rPr>
      <t>ompromiso con la responsabilidad social</t>
    </r>
    <r>
      <rPr>
        <sz val="12"/>
        <color theme="1"/>
        <rFont val="Montserrat Regular"/>
      </rPr>
      <t>)</t>
    </r>
  </si>
  <si>
    <t>Tabla 2b</t>
  </si>
  <si>
    <t xml:space="preserve">Ámbito 1: Formación profesional
Indicador 3. Si la respuesta al indicador 2 es positiva: Tipo de evaluación que se utiliza para evaluar sistemáticamente el grado en que se logra formar los rasgos del perfil de egreso </t>
  </si>
  <si>
    <r>
      <rPr>
        <sz val="12"/>
        <color rgb="FFFF0000"/>
        <rFont val="Montserrat"/>
      </rP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</si>
  <si>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Ir a rasgos</t>
  </si>
  <si>
    <t>Tabla 3a</t>
  </si>
  <si>
    <t>a) Forman parte de las prácticas de evaluación en las etapas terminales del currículum, es decir, se llevan a cabo dentro de los cursos, materias, módulos, y demás unidades de organización de los aprendizajes</t>
  </si>
  <si>
    <t>b) Son evaluaciones internas, realizadas por el propio programa o por la institución, pero no forman parte de los cursos, materias y demás unidades de organización de los aprendizajes dentro del currículum</t>
  </si>
  <si>
    <t>c) Son evaluaciones externas, por ejemplo, evaluaciones del logro de los rasgos del perfil de egreso que llevan a cabo instancias que realizan exámenes nacionales</t>
  </si>
  <si>
    <t>XX</t>
  </si>
  <si>
    <t>YY</t>
  </si>
  <si>
    <t>ZZ</t>
  </si>
  <si>
    <r>
      <rPr>
        <sz val="12"/>
        <color theme="1"/>
        <rFont val="Montserrat"/>
      </rPr>
      <t xml:space="preserve">(Total de </t>
    </r>
    <r>
      <rPr>
        <b/>
        <sz val="12"/>
        <color theme="1"/>
        <rFont val="Montserrat Regular"/>
      </rPr>
      <t>programas de</t>
    </r>
    <r>
      <rPr>
        <sz val="12"/>
        <color theme="1"/>
        <rFont val="Montserrat Regular"/>
      </rPr>
      <t xml:space="preserve"> l</t>
    </r>
    <r>
      <rPr>
        <b/>
        <sz val="12"/>
        <color theme="1"/>
        <rFont val="Montserrat Regular"/>
      </rPr>
      <t>icenciatura</t>
    </r>
    <r>
      <rPr>
        <sz val="12"/>
        <color theme="1"/>
        <rFont val="Montserrat Regular"/>
      </rPr>
      <t xml:space="preserve"> en la institución)</t>
    </r>
  </si>
  <si>
    <r>
      <rPr>
        <sz val="12"/>
        <color theme="1"/>
        <rFont val="Montserrat"/>
      </rPr>
      <t>(Número de programas de l</t>
    </r>
    <r>
      <rPr>
        <b/>
        <sz val="12"/>
        <color theme="1"/>
        <rFont val="Montserrat Regular"/>
      </rPr>
      <t>icenciatura</t>
    </r>
    <r>
      <rPr>
        <sz val="12"/>
        <color theme="1"/>
        <rFont val="Montserrat Regular"/>
      </rPr>
      <t xml:space="preserve"> que utilizaron una evaluación </t>
    </r>
    <r>
      <rPr>
        <b/>
        <sz val="12"/>
        <color theme="1"/>
        <rFont val="Montserrat Regular"/>
      </rPr>
      <t>que forma parte del currículum</t>
    </r>
    <r>
      <rPr>
        <sz val="12"/>
        <color theme="1"/>
        <rFont val="Montserrat Regular"/>
      </rPr>
      <t xml:space="preserve">  para corroborar que los rasgos formativos relacionados con el criterio de c</t>
    </r>
    <r>
      <rPr>
        <b/>
        <sz val="12"/>
        <color theme="1"/>
        <rFont val="Montserrat Regular"/>
      </rPr>
      <t>ompromiso con la responsabilidad social</t>
    </r>
    <r>
      <rPr>
        <sz val="12"/>
        <color theme="1"/>
        <rFont val="Montserrat Regular"/>
      </rPr>
      <t xml:space="preserve"> están presentes en egresados)</t>
    </r>
  </si>
  <si>
    <r>
      <rPr>
        <sz val="12"/>
        <color theme="1"/>
        <rFont val="Montserrat"/>
      </rPr>
      <t>(Número de programas de l</t>
    </r>
    <r>
      <rPr>
        <b/>
        <sz val="12"/>
        <color theme="1"/>
        <rFont val="Montserrat Regular"/>
      </rPr>
      <t>icenciatura</t>
    </r>
    <r>
      <rPr>
        <sz val="12"/>
        <color theme="1"/>
        <rFont val="Montserrat Regular"/>
      </rPr>
      <t xml:space="preserve"> que utilizaron una evaluación </t>
    </r>
    <r>
      <rPr>
        <b/>
        <sz val="12"/>
        <color theme="1"/>
        <rFont val="Montserrat Regular"/>
      </rPr>
      <t>interna pero independiente del currículum</t>
    </r>
    <r>
      <rPr>
        <sz val="12"/>
        <color theme="1"/>
        <rFont val="Montserrat Regular"/>
      </rPr>
      <t xml:space="preserve"> para corroborar que los rasgos formativos relacionados con el criterio de c</t>
    </r>
    <r>
      <rPr>
        <b/>
        <sz val="12"/>
        <color theme="1"/>
        <rFont val="Montserrat Regular"/>
      </rPr>
      <t>ompromiso con la responsabilidad social</t>
    </r>
    <r>
      <rPr>
        <sz val="12"/>
        <color theme="1"/>
        <rFont val="Montserrat Regular"/>
      </rPr>
      <t xml:space="preserve"> están presentes en egresados)</t>
    </r>
  </si>
  <si>
    <r>
      <rPr>
        <sz val="12"/>
        <color theme="1"/>
        <rFont val="Montserrat"/>
      </rPr>
      <t>(Número de programas de l</t>
    </r>
    <r>
      <rPr>
        <b/>
        <sz val="12"/>
        <color theme="1"/>
        <rFont val="Montserrat Regular"/>
      </rPr>
      <t>icenciatura</t>
    </r>
    <r>
      <rPr>
        <sz val="12"/>
        <color theme="1"/>
        <rFont val="Montserrat Regular"/>
      </rPr>
      <t xml:space="preserve"> que utilizaron una evaluación </t>
    </r>
    <r>
      <rPr>
        <b/>
        <sz val="12"/>
        <color theme="1"/>
        <rFont val="Montserrat Regular"/>
      </rPr>
      <t>externa</t>
    </r>
    <r>
      <rPr>
        <sz val="12"/>
        <color theme="1"/>
        <rFont val="Montserrat Regular"/>
      </rPr>
      <t xml:space="preserve">  para corroborar que los rasgos formativos relacionados con el criterio de c</t>
    </r>
    <r>
      <rPr>
        <b/>
        <sz val="12"/>
        <color theme="1"/>
        <rFont val="Montserrat Regular"/>
      </rPr>
      <t>ompromiso con la responsabilidad social</t>
    </r>
    <r>
      <rPr>
        <sz val="12"/>
        <color theme="1"/>
        <rFont val="Montserrat Regular"/>
      </rPr>
      <t xml:space="preserve"> están presentes en egresados)</t>
    </r>
  </si>
  <si>
    <t>Tabla 3b</t>
  </si>
  <si>
    <t>Evaluaciones dentro del currículum</t>
  </si>
  <si>
    <t>Evaluaciones del programa o la IES</t>
  </si>
  <si>
    <t>Evaluaciones externas</t>
  </si>
  <si>
    <t>Ámbito 1: Formación profesional
Indicador 4. Si la respuesta al indicador 2 es positiva: porcentaje de estudiantes egresados por programa educativo que demostraron haber adquirido la formación prevista en el perfil de egreso, es decir, los principales rasgos o características que identifican a cada uno de los criterios</t>
  </si>
  <si>
    <r>
      <rPr>
        <sz val="12"/>
        <color rgb="FFFF0000"/>
        <rFont val="Montserrat"/>
      </rP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</si>
  <si>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Tabla 4a</t>
  </si>
  <si>
    <t>TOTAL DE EGRESADOS</t>
  </si>
  <si>
    <r>
      <rPr>
        <sz val="12"/>
        <color theme="1"/>
        <rFont val="Montserrat"/>
      </rPr>
      <t xml:space="preserve">(Total de </t>
    </r>
    <r>
      <rPr>
        <b/>
        <sz val="12"/>
        <color theme="1"/>
        <rFont val="Montserrat Regular"/>
      </rPr>
      <t>egresados de programas de</t>
    </r>
    <r>
      <rPr>
        <sz val="12"/>
        <color theme="1"/>
        <rFont val="Montserrat Regular"/>
      </rPr>
      <t xml:space="preserve"> l</t>
    </r>
    <r>
      <rPr>
        <b/>
        <sz val="12"/>
        <color theme="1"/>
        <rFont val="Montserrat Regular"/>
      </rPr>
      <t xml:space="preserve">icenciatura </t>
    </r>
    <r>
      <rPr>
        <sz val="12"/>
        <color theme="1"/>
        <rFont val="Montserrat Regular"/>
      </rPr>
      <t>en la Institución)</t>
    </r>
  </si>
  <si>
    <r>
      <rPr>
        <sz val="12"/>
        <color theme="1"/>
        <rFont val="Montserrat"/>
      </rPr>
      <t xml:space="preserve">(Número de egresados de </t>
    </r>
    <r>
      <rPr>
        <b/>
        <sz val="12"/>
        <color theme="1"/>
        <rFont val="Montserrat Regular"/>
      </rPr>
      <t>Licenciatura</t>
    </r>
    <r>
      <rPr>
        <sz val="12"/>
        <color theme="1"/>
        <rFont val="Montserrat Regular"/>
      </rPr>
      <t xml:space="preserve"> que adquirieron la formación prevista en el perfil de egreso, relacionada con el criterio de c</t>
    </r>
    <r>
      <rPr>
        <b/>
        <sz val="12"/>
        <color theme="1"/>
        <rFont val="Montserrat Regular"/>
      </rPr>
      <t>ompromiso con la responsabilidad social</t>
    </r>
    <r>
      <rPr>
        <sz val="12"/>
        <color theme="1"/>
        <rFont val="Montserrat Regular"/>
      </rPr>
      <t>)</t>
    </r>
  </si>
  <si>
    <t>Tabla 4b</t>
  </si>
  <si>
    <t>Ámbito 2: Profesionalización de la docencia
Indicador 5. Composición porcentual de la planta académica del programa educativo en función de los criterios de equidad social y de género, inclusión e interculturalidad</t>
  </si>
  <si>
    <t>Tabla 5a</t>
  </si>
  <si>
    <t>Planta académica</t>
  </si>
  <si>
    <t>TOTAL DE PLANTA ACADÉMICA</t>
  </si>
  <si>
    <t>Mujeres</t>
  </si>
  <si>
    <t>Hombres</t>
  </si>
  <si>
    <t>Otras autoadscripciones sexogenéricas</t>
  </si>
  <si>
    <t>Personas con discapacidad (motriz, visual, auditiva, cognitiva, trastorno conductual u otro)</t>
  </si>
  <si>
    <t>Personas sin discapacidad (motriz, visual, auditiva, cognitiva, trastorno conductual u otro)</t>
  </si>
  <si>
    <t>Personas que se autoidentifican como indígenas, afromexicanas, migrantes u otra identidad cultural</t>
  </si>
  <si>
    <t>Personas que no se autoidentifican como indígenas, afromexicanas, migrantes u otra identidad cultural</t>
  </si>
  <si>
    <t>Docentes, investigadores</t>
  </si>
  <si>
    <t>Tabla 5b</t>
  </si>
  <si>
    <t>Personas con discapacidad</t>
  </si>
  <si>
    <t>Personas sin discapacidad</t>
  </si>
  <si>
    <t>Ámbito 2: Profesionalización de la docencia
Indicador 6. Porcentaje de profesores y profesoras del programa educativo, que participaron en acciones de profesionalización de la docencia encaminadas a reforzar cada uno de los criterios del SEAES</t>
  </si>
  <si>
    <r>
      <rPr>
        <sz val="12"/>
        <color rgb="FFFF0000"/>
        <rFont val="Montserrat"/>
      </rPr>
      <t>Sugerencia: En la hoja "</t>
    </r>
    <r>
      <rPr>
        <b/>
        <sz val="12"/>
        <color rgb="FFFF0000"/>
        <rFont val="Montserrat Regular"/>
      </rPr>
      <t>Rasgos y Ejemplos</t>
    </r>
    <r>
      <rPr>
        <sz val="12"/>
        <color rgb="FFFF0000"/>
        <rFont val="Montserrat Regular"/>
      </rPr>
      <t>" se incluyen ejemplos de tipos de acciones de profesionalización por cada criterio del SEAES que pueden servir como referencia.  En caso de tener un desglose propio, cada institución puede seguirlos agregando a este archivo una hoja similar con sus propios ejemplos ilustrativos.</t>
    </r>
  </si>
  <si>
    <t>Tabla 6a</t>
  </si>
  <si>
    <t>Planta docente</t>
  </si>
  <si>
    <t>TOTAL DE DOCENTES</t>
  </si>
  <si>
    <t>Docentes</t>
  </si>
  <si>
    <t>Tabla 6b</t>
  </si>
  <si>
    <t>Ámbito 2: Profesionalización de la docencia
Indicador 7. Porcentaje de profesores y profesoras del programa educativo que participan en proyectos de innovación pedagógica, educativa y disciplinar relacionados con los criterios del SEAES</t>
  </si>
  <si>
    <r>
      <rPr>
        <sz val="12"/>
        <color rgb="FFFF0000"/>
        <rFont val="Montserrat"/>
      </rPr>
      <t>Sugerencia: En la hoja "</t>
    </r>
    <r>
      <rPr>
        <b/>
        <sz val="12"/>
        <color rgb="FFFF0000"/>
        <rFont val="Montserrat Regular"/>
      </rPr>
      <t xml:space="preserve">Rasgos y Ejemplos" </t>
    </r>
    <r>
      <rPr>
        <sz val="12"/>
        <color rgb="FFFF0000"/>
        <rFont val="Montserrat Regular"/>
      </rPr>
      <t>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r>
  </si>
  <si>
    <t>Tabla 7a</t>
  </si>
  <si>
    <t>Tabla 7b</t>
  </si>
  <si>
    <t>Ámbitos: 3. Programas de licenciatura y TSU; 4. Programas de investigación y posgrado
Indicador 8. Composición porcentual de la población escolar en función de los criterios de equidad social y de género, inclusión e interculturalidad</t>
  </si>
  <si>
    <t>Tabla 8a</t>
  </si>
  <si>
    <t>TOTAL DE ESTUDIANTES</t>
  </si>
  <si>
    <r>
      <rPr>
        <sz val="12"/>
        <color theme="1"/>
        <rFont val="Montserrat"/>
      </rPr>
      <t xml:space="preserve">(Total de </t>
    </r>
    <r>
      <rPr>
        <b/>
        <sz val="12"/>
        <color theme="1"/>
        <rFont val="Montserrat Regular"/>
      </rPr>
      <t>estudiantes de licenciatura en la institución</t>
    </r>
    <r>
      <rPr>
        <sz val="12"/>
        <color theme="1"/>
        <rFont val="Montserrat Regular"/>
      </rPr>
      <t>)</t>
    </r>
  </si>
  <si>
    <r>
      <rPr>
        <sz val="12"/>
        <color theme="1"/>
        <rFont val="Montserrat"/>
      </rPr>
      <t xml:space="preserve">(Número de estudiantes </t>
    </r>
    <r>
      <rPr>
        <b/>
        <sz val="12"/>
        <color theme="1"/>
        <rFont val="Montserrat Regular"/>
      </rPr>
      <t>mujeres</t>
    </r>
    <r>
      <rPr>
        <sz val="12"/>
        <color theme="1"/>
        <rFont val="Montserrat Regular"/>
      </rPr>
      <t>)</t>
    </r>
  </si>
  <si>
    <r>
      <rPr>
        <sz val="12"/>
        <color theme="1"/>
        <rFont val="Montserrat"/>
      </rPr>
      <t xml:space="preserve">(Número de estudiantes </t>
    </r>
    <r>
      <rPr>
        <b/>
        <sz val="12"/>
        <color theme="1"/>
        <rFont val="Montserrat Regular"/>
      </rPr>
      <t>con alguna discapacidad</t>
    </r>
    <r>
      <rPr>
        <sz val="12"/>
        <color theme="1"/>
        <rFont val="Montserrat Regular"/>
      </rPr>
      <t>)</t>
    </r>
  </si>
  <si>
    <r>
      <rPr>
        <sz val="12"/>
        <color theme="1"/>
        <rFont val="Montserrat"/>
      </rPr>
      <t xml:space="preserve">(Número de estudiantes </t>
    </r>
    <r>
      <rPr>
        <b/>
        <sz val="12"/>
        <color theme="1"/>
        <rFont val="Montserrat Regular"/>
      </rPr>
      <t>que se identifican como indígenas, afromexicanas, migrantes u otra identidad cultural</t>
    </r>
    <r>
      <rPr>
        <sz val="12"/>
        <color theme="1"/>
        <rFont val="Montserrat Regular"/>
      </rPr>
      <t>)</t>
    </r>
  </si>
  <si>
    <t>Tabla 8b</t>
  </si>
  <si>
    <t>Ámbitos: 3. Programas de licenciatura y TSU; 4. Programas de investigación y posgrado
Indicador 9. Trayectorias escolares en función de los criterios de equidad social y de género, inclusión e interculturalidad (tasas de ingreso, permanencia, abandono, rezago, reprobación, egreso y titulación)</t>
  </si>
  <si>
    <t>Tabla 9a1 - General</t>
  </si>
  <si>
    <t>Periodo ingreso cohorte</t>
  </si>
  <si>
    <t>POBLACIÓN ESCOLAR 2022-2023</t>
  </si>
  <si>
    <t>Aspirantes</t>
  </si>
  <si>
    <t>Ingreso cohorte</t>
  </si>
  <si>
    <t>Permanencia</t>
  </si>
  <si>
    <t>Abandono</t>
  </si>
  <si>
    <t>Reprobación</t>
  </si>
  <si>
    <t>Egreso</t>
  </si>
  <si>
    <t>Titulación</t>
  </si>
  <si>
    <r>
      <rPr>
        <sz val="12"/>
        <color theme="1"/>
        <rFont val="Montserrat"/>
      </rPr>
      <t xml:space="preserve">(Total de </t>
    </r>
    <r>
      <rPr>
        <b/>
        <sz val="12"/>
        <color theme="1"/>
        <rFont val="Montserrat Regular"/>
      </rPr>
      <t>estudiantes de licenciatura en la institución</t>
    </r>
    <r>
      <rPr>
        <sz val="12"/>
        <color theme="1"/>
        <rFont val="Montserrat Regular"/>
      </rPr>
      <t>)</t>
    </r>
  </si>
  <si>
    <r>
      <rPr>
        <sz val="12"/>
        <color theme="1"/>
        <rFont val="Montserrat"/>
      </rPr>
      <t xml:space="preserve">(Número de </t>
    </r>
    <r>
      <rPr>
        <b/>
        <sz val="12"/>
        <color theme="1"/>
        <rFont val="Montserrat Regular"/>
      </rPr>
      <t>personas que postularon para ingresar en la cohorte/nivel señalados</t>
    </r>
    <r>
      <rPr>
        <sz val="12"/>
        <color theme="1"/>
        <rFont val="Montserrat Regular"/>
      </rPr>
      <t>)</t>
    </r>
  </si>
  <si>
    <r>
      <rPr>
        <sz val="12"/>
        <color theme="1"/>
        <rFont val="Montserrat"/>
      </rPr>
      <t xml:space="preserve">(Número de </t>
    </r>
    <r>
      <rPr>
        <b/>
        <sz val="12"/>
        <color theme="1"/>
        <rFont val="Montserrat Regular"/>
      </rPr>
      <t>estudiantes que ingresaron</t>
    </r>
    <r>
      <rPr>
        <sz val="12"/>
        <color theme="1"/>
        <rFont val="Montserrat Regular"/>
      </rPr>
      <t>)</t>
    </r>
  </si>
  <si>
    <t>Tabla 9b1 - General</t>
  </si>
  <si>
    <t>Tabla 9a2 - Equidad social y de género</t>
  </si>
  <si>
    <t>Reprobación 2022-2023
(Información vigente al cierre del ciclo escolar)</t>
  </si>
  <si>
    <r>
      <rPr>
        <sz val="12"/>
        <color theme="1"/>
        <rFont val="Montserrat"/>
      </rPr>
      <t xml:space="preserve">(Total de </t>
    </r>
    <r>
      <rPr>
        <b/>
        <sz val="12"/>
        <color theme="1"/>
        <rFont val="Montserrat Regular"/>
      </rPr>
      <t>estudiantes de licenciatura en la institución</t>
    </r>
    <r>
      <rPr>
        <sz val="12"/>
        <color theme="1"/>
        <rFont val="Montserrat Regular"/>
      </rPr>
      <t>)</t>
    </r>
  </si>
  <si>
    <r>
      <rPr>
        <sz val="12"/>
        <color theme="1"/>
        <rFont val="Montserrat"/>
      </rPr>
      <t xml:space="preserve">(Número de </t>
    </r>
    <r>
      <rPr>
        <b/>
        <sz val="12"/>
        <color theme="1"/>
        <rFont val="Montserrat Regular"/>
      </rPr>
      <t>mujeres que postularon para ingresar en la cohorte/nivel señalados</t>
    </r>
    <r>
      <rPr>
        <sz val="12"/>
        <color theme="1"/>
        <rFont val="Montserrat Regular"/>
      </rPr>
      <t>)</t>
    </r>
  </si>
  <si>
    <r>
      <rPr>
        <sz val="12"/>
        <color theme="1"/>
        <rFont val="Montserrat"/>
      </rPr>
      <t xml:space="preserve">(Número de </t>
    </r>
    <r>
      <rPr>
        <b/>
        <sz val="12"/>
        <color theme="1"/>
        <rFont val="Montserrat Regular"/>
      </rPr>
      <t>mujeres que ingresaron</t>
    </r>
    <r>
      <rPr>
        <sz val="12"/>
        <color theme="1"/>
        <rFont val="Montserrat Regular"/>
      </rPr>
      <t>)</t>
    </r>
  </si>
  <si>
    <r>
      <rPr>
        <sz val="12"/>
        <color theme="1"/>
        <rFont val="Montserrat"/>
      </rPr>
      <t xml:space="preserve">(Número de </t>
    </r>
    <r>
      <rPr>
        <b/>
        <sz val="12"/>
        <color theme="1"/>
        <rFont val="Montserrat Regular"/>
      </rPr>
      <t>mujeres que concluyeron todas las unidades curriculares del plan académico</t>
    </r>
    <r>
      <rPr>
        <sz val="12"/>
        <color theme="1"/>
        <rFont val="Montserrat Regular"/>
      </rPr>
      <t>)</t>
    </r>
  </si>
  <si>
    <r>
      <rPr>
        <sz val="12"/>
        <color theme="1"/>
        <rFont val="Montserrat"/>
      </rPr>
      <t xml:space="preserve">(Número de </t>
    </r>
    <r>
      <rPr>
        <b/>
        <sz val="12"/>
        <color theme="1"/>
        <rFont val="Montserrat Regular"/>
      </rPr>
      <t>mujeres que no concluyeron todas las unidades curriculares del plan académico</t>
    </r>
    <r>
      <rPr>
        <sz val="12"/>
        <color theme="1"/>
        <rFont val="Montserrat Regular"/>
      </rPr>
      <t>)</t>
    </r>
  </si>
  <si>
    <r>
      <rPr>
        <sz val="12"/>
        <color theme="1"/>
        <rFont val="Montserrat"/>
      </rPr>
      <t xml:space="preserve">(Número de </t>
    </r>
    <r>
      <rPr>
        <b/>
        <sz val="12"/>
        <color theme="1"/>
        <rFont val="Montserrat Regular"/>
      </rPr>
      <t>mujeres que no aprobaron alguna de las unidades curriculares en el ciclo 2022-2023</t>
    </r>
    <r>
      <rPr>
        <sz val="12"/>
        <color theme="1"/>
        <rFont val="Montserrat Regular"/>
      </rPr>
      <t>)</t>
    </r>
  </si>
  <si>
    <r>
      <rPr>
        <sz val="12"/>
        <color theme="1"/>
        <rFont val="Montserrat"/>
      </rPr>
      <t xml:space="preserve">(Número de </t>
    </r>
    <r>
      <rPr>
        <b/>
        <sz val="12"/>
        <color theme="1"/>
        <rFont val="Montserrat Regular"/>
      </rPr>
      <t>mujeres que concluyeron los requisitos del plan académico y normativos</t>
    </r>
    <r>
      <rPr>
        <sz val="12"/>
        <color theme="1"/>
        <rFont val="Montserrat Regular"/>
      </rPr>
      <t>)</t>
    </r>
  </si>
  <si>
    <r>
      <rPr>
        <sz val="12"/>
        <color theme="1"/>
        <rFont val="Montserrat"/>
      </rPr>
      <t xml:space="preserve">(Número de </t>
    </r>
    <r>
      <rPr>
        <b/>
        <sz val="12"/>
        <color theme="1"/>
        <rFont val="Montserrat Regular"/>
      </rPr>
      <t>mujeres que se titularon</t>
    </r>
    <r>
      <rPr>
        <sz val="12"/>
        <color theme="1"/>
        <rFont val="Montserrat Regular"/>
      </rPr>
      <t>)</t>
    </r>
  </si>
  <si>
    <t>Tabla 9b2 - Equidad social y de género</t>
  </si>
  <si>
    <t>Ingreso - mujeres</t>
  </si>
  <si>
    <t>Ingreso - hombres</t>
  </si>
  <si>
    <t>Ingreso - otras autoadscripciones sexogenéricas</t>
  </si>
  <si>
    <t>Permanencia - mujeres</t>
  </si>
  <si>
    <t>Permanencia - hombres</t>
  </si>
  <si>
    <t>Permanencia - otras autoadscripciones sexogenéricas</t>
  </si>
  <si>
    <t>Abandono - mujeres</t>
  </si>
  <si>
    <t>Abandono - hombres</t>
  </si>
  <si>
    <t>Abandono - otras autoadscripciones sexogenéricas</t>
  </si>
  <si>
    <t>Reprobación - mujeres</t>
  </si>
  <si>
    <t>Reprobación - hombres</t>
  </si>
  <si>
    <t>Reprobación - otras autoadscripciones sexogenéricas</t>
  </si>
  <si>
    <t>Egreso - mujeres</t>
  </si>
  <si>
    <t>Egreso - hombres</t>
  </si>
  <si>
    <t>Egreso - otras autoadscripciones sexogenéricas</t>
  </si>
  <si>
    <t>Titulación -mujeres</t>
  </si>
  <si>
    <t>Titulación - hombres</t>
  </si>
  <si>
    <t>Titulación - otras autoadscripciones sexogenéricas</t>
  </si>
  <si>
    <t>Tabla 9a3 - Inclusión</t>
  </si>
  <si>
    <t>Personas con discapacidad (motriz, visual, auditiva, cognitiva, trastorno conductual u otra)</t>
  </si>
  <si>
    <t>Personas sin discapacidad (motriz, visual, auditiva, cognitiva, trastorno conductual u otra)</t>
  </si>
  <si>
    <r>
      <rPr>
        <sz val="12"/>
        <color theme="1"/>
        <rFont val="Montserrat"/>
      </rPr>
      <t xml:space="preserve">(Total de </t>
    </r>
    <r>
      <rPr>
        <b/>
        <sz val="12"/>
        <color theme="1"/>
        <rFont val="Montserrat Regular"/>
      </rPr>
      <t>estudiantes de licenciatura en la institución</t>
    </r>
    <r>
      <rPr>
        <sz val="12"/>
        <color theme="1"/>
        <rFont val="Montserrat Regular"/>
      </rPr>
      <t>)</t>
    </r>
  </si>
  <si>
    <r>
      <rPr>
        <sz val="12"/>
        <color theme="1"/>
        <rFont val="Montserrat"/>
      </rPr>
      <t xml:space="preserve">(Número de </t>
    </r>
    <r>
      <rPr>
        <b/>
        <sz val="12"/>
        <color theme="1"/>
        <rFont val="Montserrat Regular"/>
      </rPr>
      <t>estudiantes con alguna discapacidad que postularon para ingresar en la cohorte/nivel señalados</t>
    </r>
    <r>
      <rPr>
        <sz val="12"/>
        <color theme="1"/>
        <rFont val="Montserrat Regular"/>
      </rPr>
      <t>)</t>
    </r>
  </si>
  <si>
    <r>
      <rPr>
        <sz val="12"/>
        <color theme="1"/>
        <rFont val="Montserrat"/>
      </rPr>
      <t xml:space="preserve">(Número de </t>
    </r>
    <r>
      <rPr>
        <b/>
        <sz val="12"/>
        <color theme="1"/>
        <rFont val="Montserrat Regular"/>
      </rPr>
      <t>estudiantes con alguna discapacidad que ingresaron</t>
    </r>
    <r>
      <rPr>
        <sz val="12"/>
        <color theme="1"/>
        <rFont val="Montserrat Regular"/>
      </rPr>
      <t>)</t>
    </r>
  </si>
  <si>
    <r>
      <rPr>
        <sz val="12"/>
        <color theme="1"/>
        <rFont val="Montserrat"/>
      </rPr>
      <t xml:space="preserve">(Número de </t>
    </r>
    <r>
      <rPr>
        <b/>
        <sz val="12"/>
        <color theme="1"/>
        <rFont val="Montserrat Regular"/>
      </rPr>
      <t>estudiantes con alguna discapacidad que concluyeron todas las unidades curriculares del plan académico</t>
    </r>
    <r>
      <rPr>
        <sz val="12"/>
        <color theme="1"/>
        <rFont val="Montserrat Regular"/>
      </rPr>
      <t>)</t>
    </r>
  </si>
  <si>
    <r>
      <rPr>
        <sz val="12"/>
        <color theme="1"/>
        <rFont val="Montserrat"/>
      </rPr>
      <t xml:space="preserve">(Número de </t>
    </r>
    <r>
      <rPr>
        <b/>
        <sz val="12"/>
        <color theme="1"/>
        <rFont val="Montserrat Regular"/>
      </rPr>
      <t>estudiantes con alguna discapacidad que no concluyeron todas las unidades curriculares del plan académico</t>
    </r>
    <r>
      <rPr>
        <sz val="12"/>
        <color theme="1"/>
        <rFont val="Montserrat Regular"/>
      </rPr>
      <t>)</t>
    </r>
  </si>
  <si>
    <r>
      <rPr>
        <sz val="12"/>
        <color theme="1"/>
        <rFont val="Montserrat"/>
      </rPr>
      <t xml:space="preserve">(Número de </t>
    </r>
    <r>
      <rPr>
        <b/>
        <sz val="12"/>
        <color theme="1"/>
        <rFont val="Montserrat Regular"/>
      </rPr>
      <t>estudiantes con alguna discapacidad que no aprobaron alguna de las unidades curriculares en el ciclo 2022-2023</t>
    </r>
    <r>
      <rPr>
        <sz val="12"/>
        <color theme="1"/>
        <rFont val="Montserrat Regular"/>
      </rPr>
      <t>)</t>
    </r>
  </si>
  <si>
    <r>
      <rPr>
        <sz val="12"/>
        <color theme="1"/>
        <rFont val="Montserrat"/>
      </rPr>
      <t xml:space="preserve">(Número de </t>
    </r>
    <r>
      <rPr>
        <b/>
        <sz val="12"/>
        <color theme="1"/>
        <rFont val="Montserrat Regular"/>
      </rPr>
      <t>estudiantes con alguna discapacidad que concluyeron los requisitos del plan académico y normativos</t>
    </r>
    <r>
      <rPr>
        <sz val="12"/>
        <color theme="1"/>
        <rFont val="Montserrat Regular"/>
      </rPr>
      <t>)</t>
    </r>
  </si>
  <si>
    <r>
      <rPr>
        <sz val="12"/>
        <color theme="1"/>
        <rFont val="Montserrat"/>
      </rPr>
      <t xml:space="preserve">(Número de </t>
    </r>
    <r>
      <rPr>
        <b/>
        <sz val="12"/>
        <color theme="1"/>
        <rFont val="Montserrat Regular"/>
      </rPr>
      <t>estudiantes con alguna discapacidad que se titularon</t>
    </r>
    <r>
      <rPr>
        <sz val="12"/>
        <color theme="1"/>
        <rFont val="Montserrat Regular"/>
      </rPr>
      <t>)</t>
    </r>
  </si>
  <si>
    <t>Tabla 9b3 - Inclusión</t>
  </si>
  <si>
    <t>Ingreso - 
personas con discapacidad</t>
  </si>
  <si>
    <t>Ingreso - 
personas sin discapacidad</t>
  </si>
  <si>
    <t>Permanencia - 
personas con discapacidad</t>
  </si>
  <si>
    <t>Permanencia - 
personas sin discapacidad</t>
  </si>
  <si>
    <t>Abandono - 
personas con discapacidad</t>
  </si>
  <si>
    <t>Abandono - 
personas sin discapacidad</t>
  </si>
  <si>
    <t>Reprobación - 
personas con discapacidad</t>
  </si>
  <si>
    <t>Reprobación - 
personas sin discapacidad</t>
  </si>
  <si>
    <t>Egreso - 
personas con discapacidad</t>
  </si>
  <si>
    <t>Egreso - 
personas sin discapacidad</t>
  </si>
  <si>
    <t>Titulación - 
personas con discapacidad</t>
  </si>
  <si>
    <t>Titulación - 
personas sin discapacidad</t>
  </si>
  <si>
    <t>Tabla 9a4 - Interculturalidad</t>
  </si>
  <si>
    <r>
      <rPr>
        <sz val="12"/>
        <color theme="1"/>
        <rFont val="Montserrat"/>
      </rPr>
      <t xml:space="preserve">(Total de </t>
    </r>
    <r>
      <rPr>
        <b/>
        <sz val="12"/>
        <color theme="1"/>
        <rFont val="Montserrat Regular"/>
      </rPr>
      <t>estudiantes de licenciatura en la institución</t>
    </r>
    <r>
      <rPr>
        <sz val="12"/>
        <color theme="1"/>
        <rFont val="Montserrat Regular"/>
      </rPr>
      <t>)</t>
    </r>
  </si>
  <si>
    <r>
      <rPr>
        <sz val="12"/>
        <color theme="1"/>
        <rFont val="Montserrat"/>
      </rPr>
      <t xml:space="preserve">(Número de </t>
    </r>
    <r>
      <rPr>
        <b/>
        <sz val="12"/>
        <color theme="1"/>
        <rFont val="Montserrat Regular"/>
      </rPr>
      <t>estudiantes que se autoidentifican como indígenas, afromexicanas, migrantes u otra identidad cultural que postularon para ingresar en la cohorte/nivel señalados</t>
    </r>
    <r>
      <rPr>
        <sz val="12"/>
        <color theme="1"/>
        <rFont val="Montserrat Regular"/>
      </rPr>
      <t>)</t>
    </r>
  </si>
  <si>
    <r>
      <rPr>
        <sz val="12"/>
        <color theme="1"/>
        <rFont val="Montserrat"/>
      </rPr>
      <t xml:space="preserve">(Número de </t>
    </r>
    <r>
      <rPr>
        <b/>
        <sz val="12"/>
        <color theme="1"/>
        <rFont val="Montserrat Regular"/>
      </rPr>
      <t>estudiantes  que se autoidentifican como indígenas, afromexicanas, migrantes u otra identidad cultural que ingresaron</t>
    </r>
    <r>
      <rPr>
        <sz val="12"/>
        <color theme="1"/>
        <rFont val="Montserrat Regular"/>
      </rPr>
      <t>)</t>
    </r>
  </si>
  <si>
    <r>
      <rPr>
        <sz val="12"/>
        <color theme="1"/>
        <rFont val="Montserrat"/>
      </rPr>
      <t xml:space="preserve">(Número de estudiantes </t>
    </r>
    <r>
      <rPr>
        <b/>
        <sz val="12"/>
        <color theme="1"/>
        <rFont val="Montserrat Regular"/>
      </rPr>
      <t>que se autoidentifican como indígenas, afromexicanas, migrantes u otra identidad cultural que concluyeron el último periodo de estudios</t>
    </r>
    <r>
      <rPr>
        <sz val="12"/>
        <color theme="1"/>
        <rFont val="Montserrat Regular"/>
      </rPr>
      <t>)</t>
    </r>
  </si>
  <si>
    <r>
      <rPr>
        <sz val="12"/>
        <color theme="1"/>
        <rFont val="Montserrat"/>
      </rPr>
      <t xml:space="preserve">(Número de </t>
    </r>
    <r>
      <rPr>
        <b/>
        <sz val="12"/>
        <color theme="1"/>
        <rFont val="Montserrat Regular"/>
      </rPr>
      <t>estudiantes que se autoidentifican como indígenas, afromexicanas, migrantes u otra identidad cultural que no concluyeron todas las unidades curriculares del plan académico</t>
    </r>
    <r>
      <rPr>
        <sz val="12"/>
        <color theme="1"/>
        <rFont val="Montserrat Regular"/>
      </rPr>
      <t>)</t>
    </r>
  </si>
  <si>
    <r>
      <rPr>
        <sz val="12"/>
        <color theme="1"/>
        <rFont val="Montserrat"/>
      </rPr>
      <t xml:space="preserve">(Número de </t>
    </r>
    <r>
      <rPr>
        <b/>
        <sz val="12"/>
        <color theme="1"/>
        <rFont val="Montserrat Regular"/>
      </rPr>
      <t>estudiantes que se autoidentifican como indígenas, afromexicanas, migrantes u otra identidad cultural que no aprobaron alguna de las unidades curriculares en el ciclo 2022-2023</t>
    </r>
    <r>
      <rPr>
        <sz val="12"/>
        <color theme="1"/>
        <rFont val="Montserrat Regular"/>
      </rPr>
      <t>)</t>
    </r>
  </si>
  <si>
    <r>
      <rPr>
        <sz val="12"/>
        <color theme="1"/>
        <rFont val="Montserrat"/>
      </rPr>
      <t xml:space="preserve">(Número de </t>
    </r>
    <r>
      <rPr>
        <b/>
        <sz val="12"/>
        <color theme="1"/>
        <rFont val="Montserrat Regular"/>
      </rPr>
      <t>estudiantes que se autoidentifican como indígenas, afromexicanas, migrantes u otra identidad cultural que concluyeron los requisitos del plan académico y normativos</t>
    </r>
    <r>
      <rPr>
        <sz val="12"/>
        <color theme="1"/>
        <rFont val="Montserrat Regular"/>
      </rPr>
      <t>)</t>
    </r>
  </si>
  <si>
    <r>
      <rPr>
        <sz val="12"/>
        <color theme="1"/>
        <rFont val="Montserrat"/>
      </rPr>
      <t xml:space="preserve">(Número de </t>
    </r>
    <r>
      <rPr>
        <b/>
        <sz val="12"/>
        <color theme="1"/>
        <rFont val="Montserrat Regular"/>
      </rPr>
      <t>estudiantes que se autoidentifican como indígenas, afromexicanas, migrantes u otra identidad cultural que se titularon</t>
    </r>
    <r>
      <rPr>
        <sz val="12"/>
        <color theme="1"/>
        <rFont val="Montserrat Regular"/>
      </rPr>
      <t>)</t>
    </r>
  </si>
  <si>
    <t>Tabla 9b4 - Interculturalidad</t>
  </si>
  <si>
    <t>Ingreso - 
Personas que se autoidentifican como indígenas, afromexicanas, migrantes u otra identidad cultural</t>
  </si>
  <si>
    <t>Ingreso - 
Personas que no se autoidentifican como indígenas, afromexicanas, migrantes u otra identidad cultural</t>
  </si>
  <si>
    <t>Permanencia - 
Personas que se autoidentifican como indígenas, afromexicanas, migrantes u otra identidad cultural</t>
  </si>
  <si>
    <t>Permanencia - 
Personas que no se autoidentifican como indígenas, afromexicanas, migrantes u otra identidad cultural</t>
  </si>
  <si>
    <t>Abandono - 
Personas que se autoidentifican como indígenas, afromexicanas, migrantes u otra identidad cultural</t>
  </si>
  <si>
    <t>Abandono - 
Personas que no se autoidentifican como indígenas, afromexicanas, migrantes u otra identidad cultural</t>
  </si>
  <si>
    <t>Reprobación - 
Personas que se autoidentifican como indígenas, afromexicanas, migrantes u otra identidad cultural</t>
  </si>
  <si>
    <t>Reprobación - 
Personas que no se autoidentifican como indígenas, afromexicanas, migrantes u otra identidad cultural</t>
  </si>
  <si>
    <t>Egreso - 
Personas que se autoidentifican como indígenas, afromexicanas, migrantes u otra identidad cultural</t>
  </si>
  <si>
    <t>Egreso - 
Personas que no se autoidentifican como indígenas, afromexicanas, migrantes u otra identidad cultural</t>
  </si>
  <si>
    <t>Titulación - 
Personas que se autoidentifican como indígenas, afromexicanas, migrantes u otra identidad cultural</t>
  </si>
  <si>
    <t>Titulación - 
Personas que no se autoidentifican como indígenas, afromexicanas, migrantes u otra identidad cultural</t>
  </si>
  <si>
    <t>Ámbitos: 3. Programas de licenciatura y TSU; 4. Programas de investigación y posgrado
Indicador 10. Existencia de un diseño curricular que incorpore en forma fundamentada, gradual, transversal e integrada, el desarrollo de aprendizajes relacionados con cada uno de los criterios del SEAES</t>
  </si>
  <si>
    <t>Tabla 10a</t>
  </si>
  <si>
    <r>
      <rPr>
        <sz val="12"/>
        <color theme="1"/>
        <rFont val="Montserrat"/>
      </rPr>
      <t xml:space="preserve">(Total de </t>
    </r>
    <r>
      <rPr>
        <b/>
        <sz val="12"/>
        <color theme="1"/>
        <rFont val="Montserrat Regular"/>
      </rPr>
      <t>programas de</t>
    </r>
    <r>
      <rPr>
        <sz val="12"/>
        <color theme="1"/>
        <rFont val="Montserrat Regular"/>
      </rPr>
      <t xml:space="preserve"> </t>
    </r>
    <r>
      <rPr>
        <b/>
        <sz val="12"/>
        <color theme="1"/>
        <rFont val="Montserrat Regular"/>
      </rPr>
      <t>licenciatura</t>
    </r>
    <r>
      <rPr>
        <sz val="12"/>
        <color theme="1"/>
        <rFont val="Montserrat Regular"/>
      </rPr>
      <t xml:space="preserve"> en la institución)</t>
    </r>
  </si>
  <si>
    <r>
      <rPr>
        <sz val="12"/>
        <color theme="1"/>
        <rFont val="Montserrat"/>
      </rPr>
      <t xml:space="preserve">(Número de programas de licenciatura cuyo diseño curricular incorpora de forma fundamentada, gradual, transversal e integrada, aprendizajes relacionados con el criterio de </t>
    </r>
    <r>
      <rPr>
        <b/>
        <sz val="12"/>
        <color theme="1"/>
        <rFont val="Montserrat Regular"/>
      </rPr>
      <t>compromiso con la responsabilidad social</t>
    </r>
    <r>
      <rPr>
        <sz val="12"/>
        <color theme="1"/>
        <rFont val="Montserrat Regular"/>
      </rPr>
      <t>)</t>
    </r>
  </si>
  <si>
    <t>Tabla 10b</t>
  </si>
  <si>
    <t>Ámbitos: 3. Programas de licenciatura y TSU; 4. Programas de investigación y posgrado
Indicador 11. Porcentaje de unidades de aprendizaje terminales dedicadas a consolidar los rasgos del perfil de egreso, relacionados con los criterios del SEAES</t>
  </si>
  <si>
    <t>Sugerencia: En la hoja "Rasgos y Ejemplos" se incluyen los rasgos formativos para la identificación de los rasgos del perfil de egreso por cada criterio del SEAES.  En caso de tener un desglose propio, cada institución puede seguirlos agregando a este archivo una hoja similar con sus propios ejemplos ilustrativos.</t>
  </si>
  <si>
    <t>Tabla 11a</t>
  </si>
  <si>
    <t>TOTAL DE UNIDADES EN ETAPAS TERMINALES</t>
  </si>
  <si>
    <r>
      <rPr>
        <sz val="12"/>
        <color theme="1"/>
        <rFont val="Montserrat"/>
      </rPr>
      <t xml:space="preserve">(Total de </t>
    </r>
    <r>
      <rPr>
        <b/>
        <sz val="12"/>
        <color theme="1"/>
        <rFont val="Montserrat Regular"/>
      </rPr>
      <t>unidades curriculares de</t>
    </r>
    <r>
      <rPr>
        <sz val="12"/>
        <color theme="1"/>
        <rFont val="Montserrat Regular"/>
      </rPr>
      <t xml:space="preserve"> </t>
    </r>
    <r>
      <rPr>
        <b/>
        <sz val="12"/>
        <color theme="1"/>
        <rFont val="Montserrat Regular"/>
      </rPr>
      <t>licenciatura</t>
    </r>
    <r>
      <rPr>
        <sz val="12"/>
        <color theme="1"/>
        <rFont val="Montserrat Regular"/>
      </rPr>
      <t xml:space="preserve"> en la institución)</t>
    </r>
  </si>
  <si>
    <r>
      <rPr>
        <sz val="12"/>
        <color theme="1"/>
        <rFont val="Montserrat"/>
      </rPr>
      <t xml:space="preserve">(Número de unidades de organización curricular en etapas terminales del plan de estudios para consolidar los rasgos formativos del criterio de </t>
    </r>
    <r>
      <rPr>
        <b/>
        <sz val="12"/>
        <color theme="1"/>
        <rFont val="Montserrat Regular"/>
      </rPr>
      <t>compromiso con la responsabilidad social</t>
    </r>
    <r>
      <rPr>
        <sz val="12"/>
        <color theme="1"/>
        <rFont val="Montserrat Regular"/>
      </rPr>
      <t>)</t>
    </r>
  </si>
  <si>
    <t>Tabla 11b</t>
  </si>
  <si>
    <t>Ámbitos: 3. Programas de licenciatura y TSU; 4. Programas de investigación y posgrado
Indicador 12. Porcentaje de estudiantes que participan en proyectos de innovación pedagógica, educativa y disciplinar relacionados con los criterios del SEAES</t>
  </si>
  <si>
    <t>Sugerencia: En la hoja "Rasgos y Ejemplos" 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</si>
  <si>
    <t>Tabla 12a</t>
  </si>
  <si>
    <r>
      <rPr>
        <sz val="11"/>
        <color theme="1"/>
        <rFont val="Montserrat"/>
      </rPr>
      <t xml:space="preserve">(Total de </t>
    </r>
    <r>
      <rPr>
        <b/>
        <sz val="11"/>
        <color theme="1"/>
        <rFont val="Montserrat Regular"/>
      </rPr>
      <t>estudiantes de licenciatura en la institución</t>
    </r>
    <r>
      <rPr>
        <sz val="11"/>
        <color theme="1"/>
        <rFont val="Montserrat Regular"/>
      </rPr>
      <t>)</t>
    </r>
  </si>
  <si>
    <r>
      <rPr>
        <sz val="11"/>
        <color theme="1"/>
        <rFont val="Montserrat"/>
      </rPr>
      <t>(Número de estudiantes que participaron en proyectos de innovación pedagógica, educativa y disciplinar, relacionados con el criterio de c</t>
    </r>
    <r>
      <rPr>
        <b/>
        <sz val="11"/>
        <color theme="1"/>
        <rFont val="Montserrat Regular"/>
      </rPr>
      <t>ompromiso con la responsabilidad social</t>
    </r>
    <r>
      <rPr>
        <sz val="11"/>
        <color theme="1"/>
        <rFont val="Montserrat Regular"/>
      </rPr>
      <t>)</t>
    </r>
  </si>
  <si>
    <t>Tabla 12b</t>
  </si>
  <si>
    <t>Ámbito 4: Programas de investigación y posgrado 
Indicador 13. Porcentaje de proyectos de investigación que consideraron cada uno de los criterios del SEAES</t>
  </si>
  <si>
    <t>Sugerencia: En la hoja "Rasgos y Ejemplos" se incluyen ejemplos para relacionar el contenido de los proyectos de investigación con los criterios del SEAES, que pueden servir como referencia. En caso de tener un desglose propio, cada institución puede seguirlos agregando a este archivo una hoja similar con sus propios ejemplos ilustrativos.</t>
  </si>
  <si>
    <t>Tabla 13a</t>
  </si>
  <si>
    <t>Investigación</t>
  </si>
  <si>
    <t>TOTAL DE PROYECTOS DE INVESTIGACIÓN</t>
  </si>
  <si>
    <t>Tabla 13b</t>
  </si>
  <si>
    <t>Ámbito 4: Programas de investigación y posgrado 
Indicador 14. Porcentaje de productos de investigación relacionados con los criterios del SEAES</t>
  </si>
  <si>
    <t>Sugerencia: En la hoja "Rasgos y Ejemplos" se incluyen ejemplos para relacionar el contenido de los productos de investigación con los criterios del SEAES, que pueden servir como referencia. En caso de tener un desglose propio, cada institución puede seguirlos agregando a este archivo una hoja similar con sus propios ejemplos ilustrativos.</t>
  </si>
  <si>
    <t>Tabla 14a</t>
  </si>
  <si>
    <t>TOTAL DE PRODUCTOS DE INVESTIGACIÓN</t>
  </si>
  <si>
    <t>Productos de investigación</t>
  </si>
  <si>
    <t>Tabla 14b</t>
  </si>
  <si>
    <t>Ámbito 4: Programas de investigación y posgrado 
Indicador 15. Composición porcentual de integrantes de la planta académica que participan en proyectos de investigación relacionados con los criterios del SEAES</t>
  </si>
  <si>
    <t>Tabla 15a</t>
  </si>
  <si>
    <t>Tabla 15b</t>
  </si>
  <si>
    <t>Ámbito 4: Programas de investigación y posgrado 
Indicador 16. Porcentaje de estudiantes que participan en proyectos de investigación relacionados con los criterios del SEAES</t>
  </si>
  <si>
    <t>Tabla 16a</t>
  </si>
  <si>
    <r>
      <rPr>
        <sz val="12"/>
        <color theme="1"/>
        <rFont val="Montserrat"/>
      </rPr>
      <t xml:space="preserve">(Total de </t>
    </r>
    <r>
      <rPr>
        <b/>
        <sz val="12"/>
        <color theme="1"/>
        <rFont val="Montserrat Regular"/>
      </rPr>
      <t>estudiantes en la Institución</t>
    </r>
    <r>
      <rPr>
        <sz val="12"/>
        <color theme="1"/>
        <rFont val="Montserrat Regular"/>
      </rPr>
      <t>)</t>
    </r>
  </si>
  <si>
    <r>
      <rPr>
        <sz val="12"/>
        <color theme="1"/>
        <rFont val="Montserrat"/>
      </rPr>
      <t xml:space="preserve">(Número de estudiantes en licenciatura que participaron en proyectos de investigación relacionados con el criterio de </t>
    </r>
    <r>
      <rPr>
        <b/>
        <sz val="12"/>
        <color theme="1"/>
        <rFont val="Montserrat Regular"/>
      </rPr>
      <t>compromiso con la responsabilidad social</t>
    </r>
    <r>
      <rPr>
        <sz val="12"/>
        <color theme="1"/>
        <rFont val="Montserrat Regular"/>
      </rPr>
      <t>)</t>
    </r>
  </si>
  <si>
    <t>Tabla 16b</t>
  </si>
  <si>
    <t>Población escolar</t>
  </si>
  <si>
    <t>Chihuahua</t>
  </si>
  <si>
    <t>Universidad Autónoma de Chihuahua</t>
  </si>
  <si>
    <t>Gestión institucional</t>
  </si>
  <si>
    <t>Gestión cultural</t>
  </si>
  <si>
    <t>Vinculación con la comunidad</t>
  </si>
  <si>
    <r>
      <t xml:space="preserve">(Número de acciones de acompañamiento estudiantil que incorporan el criterio de </t>
    </r>
    <r>
      <rPr>
        <b/>
        <sz val="12"/>
        <color theme="1"/>
        <rFont val="Montserrat Regular"/>
      </rPr>
      <t>compromiso con la responsabilidad social</t>
    </r>
    <r>
      <rPr>
        <sz val="12"/>
        <color theme="1"/>
        <rFont val="Montserrat Regular"/>
      </rPr>
      <t>)</t>
    </r>
  </si>
  <si>
    <t>Acompañamiento estudiantil</t>
  </si>
  <si>
    <t>TOTAL DE INICIATIVAS</t>
  </si>
  <si>
    <t>Iniciativas institucionales</t>
  </si>
  <si>
    <t>Tabla 18a</t>
  </si>
  <si>
    <t>Sugerencia: En la hoja "Rasgos y Ejemplos" se incluyen los ejemplos de iniciativas, servicios y acciones de acompañamiento a los y las estudiantes que consideraron cada uno de los criterios del SEAES que pueden servir como referencia. En caso de tener un desglose propio, cada institución puede seguirlos agregando a este archivo una hoja similar con sus propios ejemplos ilustrativos.</t>
  </si>
  <si>
    <t>Ámbito 5: Institución/Plantel (docencia, investigación, vinculación y gestión) 
Indicador 18. Número de iniciativas, servicios y acciones de acompañamiento a los y las estudiantes, de vinculación, de gestión cultural y de gestión en general que incorporan los criterios transversales del SEAES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</si>
</sst>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38">
    <font>
      <sz val="11"/>
      <color theme="1"/>
      <name val="Calibri"/>
      <scheme val="minor"/>
    </font>
    <font>
      <sz val="11"/>
      <color theme="1"/>
      <name val="Calibri"/>
      <family val="2"/>
      <scheme val="minor"/>
    </font>
    <font>
      <b/>
      <sz val="14"/>
      <color rgb="FF3F3F3F"/>
      <name val="Montserrat"/>
    </font>
    <font>
      <sz val="12"/>
      <color theme="1"/>
      <name val="Montserrat"/>
    </font>
    <font>
      <sz val="12"/>
      <color rgb="FF3F3F3F"/>
      <name val="Montserrat"/>
    </font>
    <font>
      <b/>
      <sz val="12"/>
      <color theme="1"/>
      <name val="Montserrat"/>
    </font>
    <font>
      <sz val="11"/>
      <name val="Calibri"/>
      <family val="2"/>
    </font>
    <font>
      <sz val="12"/>
      <color rgb="FF000000"/>
      <name val="Montserrat"/>
    </font>
    <font>
      <b/>
      <u/>
      <sz val="12"/>
      <color rgb="FF4E1426"/>
      <name val="Montserrat"/>
    </font>
    <font>
      <b/>
      <u/>
      <sz val="12"/>
      <color rgb="FF4E1426"/>
      <name val="Montserrat"/>
    </font>
    <font>
      <b/>
      <u/>
      <sz val="12"/>
      <color rgb="FF4E1426"/>
      <name val="Montserrat"/>
    </font>
    <font>
      <b/>
      <sz val="11"/>
      <color theme="1"/>
      <name val="Montserrat"/>
    </font>
    <font>
      <sz val="11"/>
      <color theme="1"/>
      <name val="Montserrat"/>
    </font>
    <font>
      <sz val="12"/>
      <color theme="4"/>
      <name val="Montserrat"/>
    </font>
    <font>
      <sz val="11"/>
      <color rgb="FF000000"/>
      <name val="Montserrat"/>
    </font>
    <font>
      <b/>
      <sz val="12"/>
      <color theme="4"/>
      <name val="Montserrat"/>
    </font>
    <font>
      <sz val="12"/>
      <color rgb="FFFF0000"/>
      <name val="Montserrat"/>
    </font>
    <font>
      <b/>
      <u/>
      <sz val="12"/>
      <color theme="10"/>
      <name val="Montserrat"/>
    </font>
    <font>
      <b/>
      <sz val="12"/>
      <color rgb="FF000000"/>
      <name val="Montserrat"/>
    </font>
    <font>
      <b/>
      <u/>
      <sz val="12"/>
      <color theme="10"/>
      <name val="Montserrat"/>
    </font>
    <font>
      <b/>
      <sz val="12"/>
      <color rgb="FF3F3F3F"/>
      <name val="Montserrat"/>
    </font>
    <font>
      <sz val="12"/>
      <color rgb="FF00B050"/>
      <name val="Montserrat"/>
    </font>
    <font>
      <sz val="12"/>
      <color rgb="FFD04A73"/>
      <name val="Montserrat"/>
    </font>
    <font>
      <sz val="12"/>
      <color rgb="FFC00000"/>
      <name val="Montserrat"/>
    </font>
    <font>
      <b/>
      <sz val="8"/>
      <color rgb="FF3F3F3F"/>
      <name val="Montserrat Regular"/>
    </font>
    <font>
      <b/>
      <sz val="12"/>
      <color rgb="FF000000"/>
      <name val="Montserrat Regular"/>
    </font>
    <font>
      <sz val="12"/>
      <color rgb="FF000000"/>
      <name val="Montserrat Regular"/>
    </font>
    <font>
      <b/>
      <sz val="14"/>
      <color theme="1"/>
      <name val="Montserrat Regular"/>
    </font>
    <font>
      <b/>
      <sz val="11"/>
      <color theme="1"/>
      <name val="Montserrat Regular"/>
    </font>
    <font>
      <b/>
      <sz val="9"/>
      <color rgb="FFFF0000"/>
      <name val="Montserrat Regular"/>
    </font>
    <font>
      <b/>
      <sz val="12"/>
      <color rgb="FFFF0000"/>
      <name val="Montserrat Regular"/>
    </font>
    <font>
      <sz val="12"/>
      <color rgb="FFFF0000"/>
      <name val="Montserrat Regular"/>
    </font>
    <font>
      <b/>
      <sz val="12"/>
      <color theme="1"/>
      <name val="Montserrat Regular"/>
    </font>
    <font>
      <sz val="12"/>
      <color theme="1"/>
      <name val="Montserrat Regular"/>
    </font>
    <font>
      <sz val="11"/>
      <color theme="1"/>
      <name val="Montserrat Regular"/>
    </font>
    <font>
      <sz val="12"/>
      <color theme="1"/>
      <name val="Calibri"/>
      <family val="2"/>
      <scheme val="minor"/>
    </font>
    <font>
      <u/>
      <sz val="11"/>
      <color theme="10"/>
      <name val="Calibri"/>
      <family val="2"/>
      <scheme val="minor"/>
    </font>
    <font>
      <b/>
      <u/>
      <sz val="12"/>
      <color theme="10"/>
      <name val="Montserrat Regular"/>
    </font>
  </fonts>
  <fills count="11">
    <fill>
      <patternFill patternType="none"/>
    </fill>
    <fill>
      <patternFill patternType="gray125"/>
    </fill>
    <fill>
      <patternFill patternType="solid">
        <fgColor rgb="FFE0D1BE"/>
        <bgColor rgb="FFE0D1BE"/>
      </patternFill>
    </fill>
    <fill>
      <patternFill patternType="solid">
        <fgColor theme="0"/>
        <bgColor theme="0"/>
      </patternFill>
    </fill>
    <fill>
      <patternFill patternType="solid">
        <fgColor rgb="FFE5E0DA"/>
        <bgColor rgb="FFE5E0DA"/>
      </patternFill>
    </fill>
    <fill>
      <patternFill patternType="solid">
        <fgColor rgb="FFFAF9F8"/>
        <bgColor rgb="FFFAF9F8"/>
      </patternFill>
    </fill>
    <fill>
      <patternFill patternType="solid">
        <fgColor rgb="FFE4DFDA"/>
        <bgColor rgb="FFE4DFDA"/>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2"/>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top style="medium">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5" fillId="0" borderId="68"/>
    <xf numFmtId="0" fontId="1" fillId="0" borderId="68"/>
    <xf numFmtId="0" fontId="36" fillId="0" borderId="68" applyNumberFormat="0" applyFill="0" applyBorder="0" applyAlignment="0" applyProtection="0"/>
  </cellStyleXfs>
  <cellXfs count="238">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horizontal="left" vertical="center"/>
    </xf>
    <xf numFmtId="164" fontId="4" fillId="3" borderId="2" xfId="0" applyNumberFormat="1" applyFont="1" applyFill="1" applyBorder="1" applyAlignment="1">
      <alignment horizontal="left" vertical="center"/>
    </xf>
    <xf numFmtId="0" fontId="4" fillId="3" borderId="1" xfId="0" applyFont="1" applyFill="1" applyBorder="1" applyAlignment="1">
      <alignment horizontal="left" vertical="center" wrapText="1"/>
    </xf>
    <xf numFmtId="164" fontId="4" fillId="3" borderId="3" xfId="0" applyNumberFormat="1"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16" fontId="4" fillId="3" borderId="5" xfId="0" applyNumberFormat="1" applyFont="1" applyFill="1" applyBorder="1" applyAlignment="1">
      <alignment horizontal="left" vertical="center"/>
    </xf>
    <xf numFmtId="0" fontId="4" fillId="3" borderId="5" xfId="0" applyFont="1" applyFill="1" applyBorder="1" applyAlignment="1">
      <alignment horizontal="left" vertical="center"/>
    </xf>
    <xf numFmtId="0" fontId="4" fillId="3" borderId="2" xfId="0" applyFont="1" applyFill="1" applyBorder="1" applyAlignment="1">
      <alignment horizontal="left" vertical="center"/>
    </xf>
    <xf numFmtId="164" fontId="4" fillId="3" borderId="4" xfId="0" applyNumberFormat="1" applyFont="1" applyFill="1" applyBorder="1" applyAlignment="1">
      <alignment horizontal="left" vertical="center"/>
    </xf>
    <xf numFmtId="164" fontId="4" fillId="3" borderId="5" xfId="0" applyNumberFormat="1" applyFont="1" applyFill="1" applyBorder="1" applyAlignment="1">
      <alignment horizontal="left" vertical="center"/>
    </xf>
    <xf numFmtId="0" fontId="3" fillId="0" borderId="0" xfId="0" applyFont="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4" fillId="0" borderId="12" xfId="0" applyFont="1" applyBorder="1" applyAlignment="1">
      <alignment horizontal="left" vertical="center" wrapText="1"/>
    </xf>
    <xf numFmtId="0" fontId="7" fillId="0" borderId="13" xfId="0" applyFont="1" applyBorder="1" applyAlignment="1">
      <alignment horizontal="left" vertical="center" wrapText="1"/>
    </xf>
    <xf numFmtId="0" fontId="8"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7" fillId="0" borderId="10" xfId="0" applyFont="1" applyBorder="1" applyAlignment="1">
      <alignment horizontal="left" vertical="center" wrapText="1"/>
    </xf>
    <xf numFmtId="0" fontId="10"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12" fillId="0" borderId="0" xfId="0" applyFont="1"/>
    <xf numFmtId="0" fontId="3" fillId="0" borderId="0" xfId="0" applyFont="1"/>
    <xf numFmtId="0" fontId="5" fillId="2" borderId="2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3" fillId="0" borderId="0" xfId="0" applyFont="1" applyAlignment="1">
      <alignment horizontal="center" vertical="center"/>
    </xf>
    <xf numFmtId="0" fontId="12" fillId="0" borderId="26" xfId="0" applyFont="1" applyBorder="1" applyAlignment="1">
      <alignment horizontal="left" vertical="top" wrapText="1"/>
    </xf>
    <xf numFmtId="0" fontId="14" fillId="0" borderId="27" xfId="0" applyFont="1" applyBorder="1" applyAlignment="1">
      <alignment horizontal="left" vertical="top" wrapText="1"/>
    </xf>
    <xf numFmtId="0" fontId="12" fillId="0" borderId="1" xfId="0" applyFont="1" applyBorder="1" applyAlignment="1">
      <alignment horizontal="left" vertical="top" wrapText="1"/>
    </xf>
    <xf numFmtId="0" fontId="12" fillId="0" borderId="25" xfId="0" applyFont="1" applyBorder="1" applyAlignment="1">
      <alignment horizontal="left" vertical="top" wrapText="1"/>
    </xf>
    <xf numFmtId="0" fontId="12" fillId="0" borderId="28" xfId="0" applyFont="1" applyBorder="1" applyAlignment="1">
      <alignment horizontal="left" vertical="top" wrapText="1"/>
    </xf>
    <xf numFmtId="0" fontId="12" fillId="0" borderId="27" xfId="0" applyFont="1" applyBorder="1" applyAlignment="1">
      <alignment horizontal="left" vertical="top" wrapText="1"/>
    </xf>
    <xf numFmtId="0" fontId="12" fillId="0" borderId="29" xfId="0" applyFont="1" applyBorder="1" applyAlignment="1">
      <alignment horizontal="left" vertical="top" wrapText="1"/>
    </xf>
    <xf numFmtId="0" fontId="12" fillId="0" borderId="30"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5" fillId="2" borderId="15" xfId="0" applyFont="1" applyFill="1" applyBorder="1" applyAlignment="1">
      <alignment horizontal="center" vertical="center"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2" fillId="0" borderId="33" xfId="0" applyFont="1" applyBorder="1" applyAlignment="1">
      <alignment horizontal="left" vertical="top" wrapText="1"/>
    </xf>
    <xf numFmtId="0" fontId="12" fillId="0" borderId="23" xfId="0"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5" fillId="2" borderId="36" xfId="0" applyFont="1" applyFill="1" applyBorder="1" applyAlignment="1">
      <alignment horizontal="center" vertical="center" wrapText="1"/>
    </xf>
    <xf numFmtId="0" fontId="12" fillId="0" borderId="31" xfId="0" applyFont="1" applyBorder="1"/>
    <xf numFmtId="0" fontId="12" fillId="0" borderId="34" xfId="0" applyFont="1" applyBorder="1"/>
    <xf numFmtId="0" fontId="5" fillId="2" borderId="37" xfId="0" applyFont="1" applyFill="1" applyBorder="1" applyAlignment="1">
      <alignment horizontal="center" vertical="center" wrapText="1"/>
    </xf>
    <xf numFmtId="0" fontId="12" fillId="0" borderId="15" xfId="0" applyFont="1" applyBorder="1" applyAlignment="1">
      <alignment horizontal="left" vertical="top" wrapText="1"/>
    </xf>
    <xf numFmtId="0" fontId="12" fillId="0" borderId="38"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16" xfId="0" applyFont="1" applyBorder="1" applyAlignment="1">
      <alignment horizontal="left" vertical="top" wrapText="1"/>
    </xf>
    <xf numFmtId="0" fontId="12" fillId="0" borderId="41" xfId="0" applyFont="1" applyBorder="1" applyAlignment="1">
      <alignment horizontal="left" vertical="top" wrapText="1"/>
    </xf>
    <xf numFmtId="0" fontId="12" fillId="0" borderId="0" xfId="0" applyFont="1" applyAlignment="1">
      <alignment horizontal="left" vertical="top" wrapText="1"/>
    </xf>
    <xf numFmtId="0" fontId="12" fillId="0" borderId="42" xfId="0" applyFont="1" applyBorder="1" applyAlignment="1">
      <alignment horizontal="left" vertical="top" wrapText="1"/>
    </xf>
    <xf numFmtId="0" fontId="12" fillId="0" borderId="43" xfId="0" applyFont="1" applyBorder="1" applyAlignment="1">
      <alignment horizontal="left" vertical="top" wrapText="1"/>
    </xf>
    <xf numFmtId="0" fontId="5" fillId="4"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5" fillId="0" borderId="0" xfId="0" applyFont="1" applyAlignment="1">
      <alignment vertical="center"/>
    </xf>
    <xf numFmtId="0" fontId="5" fillId="4" borderId="5"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0" borderId="0" xfId="0" applyFont="1" applyAlignment="1">
      <alignment horizontal="center" vertical="center" wrapText="1"/>
    </xf>
    <xf numFmtId="0" fontId="3" fillId="0" borderId="27" xfId="0" applyFont="1" applyBorder="1" applyAlignment="1">
      <alignment horizontal="center" vertical="center" wrapText="1"/>
    </xf>
    <xf numFmtId="9" fontId="3" fillId="0" borderId="1" xfId="0" applyNumberFormat="1" applyFont="1" applyBorder="1" applyAlignment="1">
      <alignment horizontal="center" vertical="center"/>
    </xf>
    <xf numFmtId="9" fontId="3" fillId="0" borderId="44" xfId="0" applyNumberFormat="1" applyFont="1" applyBorder="1" applyAlignment="1">
      <alignment horizontal="center" vertical="center"/>
    </xf>
    <xf numFmtId="9" fontId="3" fillId="0" borderId="48" xfId="0" applyNumberFormat="1" applyFont="1" applyBorder="1" applyAlignment="1">
      <alignment horizontal="center" vertical="center"/>
    </xf>
    <xf numFmtId="0" fontId="5" fillId="4" borderId="1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3" fillId="0" borderId="5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4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65" fontId="3" fillId="0" borderId="44" xfId="0" applyNumberFormat="1" applyFont="1" applyBorder="1" applyAlignment="1">
      <alignment horizontal="center" vertical="center"/>
    </xf>
    <xf numFmtId="165" fontId="3" fillId="0" borderId="15" xfId="0" applyNumberFormat="1" applyFont="1" applyBorder="1" applyAlignment="1">
      <alignment horizontal="center" vertical="center"/>
    </xf>
    <xf numFmtId="165" fontId="3" fillId="0" borderId="1" xfId="0" applyNumberFormat="1" applyFont="1" applyBorder="1" applyAlignment="1">
      <alignment horizontal="center" vertical="center"/>
    </xf>
    <xf numFmtId="165" fontId="3" fillId="0" borderId="25" xfId="0" applyNumberFormat="1" applyFont="1" applyBorder="1" applyAlignment="1">
      <alignment horizontal="center" vertical="center"/>
    </xf>
    <xf numFmtId="165" fontId="3" fillId="0" borderId="9" xfId="0" applyNumberFormat="1" applyFont="1" applyBorder="1" applyAlignment="1">
      <alignment horizontal="center" vertical="center"/>
    </xf>
    <xf numFmtId="165" fontId="3" fillId="0" borderId="10" xfId="0" applyNumberFormat="1" applyFont="1" applyBorder="1" applyAlignment="1">
      <alignment horizontal="center" vertical="center"/>
    </xf>
    <xf numFmtId="165" fontId="3" fillId="0" borderId="11" xfId="0" applyNumberFormat="1" applyFont="1" applyBorder="1" applyAlignment="1">
      <alignment horizontal="center" vertical="center"/>
    </xf>
    <xf numFmtId="0" fontId="5" fillId="4" borderId="58"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52" xfId="0" applyFont="1" applyFill="1" applyBorder="1" applyAlignment="1">
      <alignment horizontal="center" vertical="center" wrapText="1"/>
    </xf>
    <xf numFmtId="0" fontId="3" fillId="0" borderId="6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horizontal="center" vertical="center"/>
    </xf>
    <xf numFmtId="9" fontId="3" fillId="0" borderId="1" xfId="0" applyNumberFormat="1" applyFont="1" applyBorder="1" applyAlignment="1">
      <alignment horizontal="center" vertical="center" wrapText="1"/>
    </xf>
    <xf numFmtId="0" fontId="20" fillId="6" borderId="15" xfId="0" applyFont="1" applyFill="1" applyBorder="1" applyAlignment="1">
      <alignment horizontal="center" vertical="center" wrapText="1"/>
    </xf>
    <xf numFmtId="0" fontId="20" fillId="6" borderId="65" xfId="0" applyFont="1" applyFill="1" applyBorder="1" applyAlignment="1">
      <alignment horizontal="center" vertical="center" wrapText="1"/>
    </xf>
    <xf numFmtId="0" fontId="5" fillId="0" borderId="27"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40" xfId="0" applyFont="1" applyBorder="1" applyAlignment="1">
      <alignment horizontal="center" vertical="center" wrapText="1"/>
    </xf>
    <xf numFmtId="9" fontId="3" fillId="0" borderId="15" xfId="0" applyNumberFormat="1" applyFont="1" applyBorder="1" applyAlignment="1">
      <alignment horizontal="center" vertical="center"/>
    </xf>
    <xf numFmtId="9" fontId="3" fillId="0" borderId="25" xfId="0" applyNumberFormat="1" applyFont="1" applyBorder="1" applyAlignment="1">
      <alignment horizontal="center" vertical="center"/>
    </xf>
    <xf numFmtId="9" fontId="3" fillId="0" borderId="9" xfId="0" applyNumberFormat="1" applyFont="1" applyBorder="1" applyAlignment="1">
      <alignment horizontal="center" vertical="center"/>
    </xf>
    <xf numFmtId="9" fontId="3" fillId="0" borderId="10" xfId="0" applyNumberFormat="1" applyFont="1" applyBorder="1" applyAlignment="1">
      <alignment horizontal="center" vertical="center"/>
    </xf>
    <xf numFmtId="9" fontId="3" fillId="0" borderId="11" xfId="0" applyNumberFormat="1" applyFont="1" applyBorder="1" applyAlignment="1">
      <alignment horizontal="center" vertical="center"/>
    </xf>
    <xf numFmtId="0" fontId="5" fillId="0" borderId="0" xfId="0" applyFont="1" applyAlignment="1">
      <alignment vertical="center" wrapText="1"/>
    </xf>
    <xf numFmtId="17"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5" fillId="0" borderId="22" xfId="0" applyFont="1" applyBorder="1" applyAlignment="1">
      <alignment horizontal="center" vertical="center"/>
    </xf>
    <xf numFmtId="0" fontId="3" fillId="0" borderId="22" xfId="0" applyFont="1" applyBorder="1" applyAlignment="1">
      <alignment horizontal="center" vertical="center"/>
    </xf>
    <xf numFmtId="165" fontId="3" fillId="0" borderId="59" xfId="0" applyNumberFormat="1" applyFont="1" applyBorder="1" applyAlignment="1">
      <alignment horizontal="center" vertical="center"/>
    </xf>
    <xf numFmtId="165" fontId="3" fillId="0" borderId="27" xfId="0" applyNumberFormat="1" applyFont="1" applyBorder="1" applyAlignment="1">
      <alignment horizontal="center" vertical="center"/>
    </xf>
    <xf numFmtId="0" fontId="5" fillId="0" borderId="32" xfId="0" applyFont="1" applyBorder="1" applyAlignment="1">
      <alignment horizontal="center" vertical="center" wrapText="1"/>
    </xf>
    <xf numFmtId="0" fontId="3" fillId="0" borderId="40" xfId="0" applyFont="1" applyBorder="1" applyAlignment="1">
      <alignment horizontal="center" vertical="center"/>
    </xf>
    <xf numFmtId="0" fontId="3" fillId="0" borderId="17" xfId="0" applyFont="1" applyBorder="1" applyAlignment="1">
      <alignment horizontal="center" vertical="center"/>
    </xf>
    <xf numFmtId="165" fontId="5" fillId="4" borderId="15"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165" fontId="5" fillId="4" borderId="25" xfId="0" applyNumberFormat="1" applyFont="1" applyFill="1" applyBorder="1" applyAlignment="1">
      <alignment horizontal="center" vertical="center" wrapText="1"/>
    </xf>
    <xf numFmtId="165" fontId="5" fillId="4" borderId="52" xfId="0" applyNumberFormat="1" applyFont="1" applyFill="1" applyBorder="1" applyAlignment="1">
      <alignment horizontal="center" vertical="center" wrapText="1"/>
    </xf>
    <xf numFmtId="165" fontId="3" fillId="0" borderId="15" xfId="0" applyNumberFormat="1" applyFont="1" applyBorder="1" applyAlignment="1">
      <alignment horizontal="center" vertical="center" wrapText="1"/>
    </xf>
    <xf numFmtId="165" fontId="3" fillId="0" borderId="25" xfId="0" applyNumberFormat="1" applyFont="1" applyBorder="1" applyAlignment="1">
      <alignment horizontal="center" vertical="center" wrapText="1"/>
    </xf>
    <xf numFmtId="165" fontId="3" fillId="0" borderId="27" xfId="0" applyNumberFormat="1" applyFont="1" applyBorder="1" applyAlignment="1">
      <alignment horizontal="center" vertical="center" wrapText="1"/>
    </xf>
    <xf numFmtId="165" fontId="3" fillId="0" borderId="9" xfId="0" applyNumberFormat="1" applyFont="1" applyBorder="1" applyAlignment="1">
      <alignment horizontal="center" vertical="center" wrapText="1"/>
    </xf>
    <xf numFmtId="165" fontId="3" fillId="0" borderId="10" xfId="0" applyNumberFormat="1" applyFont="1" applyBorder="1" applyAlignment="1">
      <alignment horizontal="center" vertical="center" wrapText="1"/>
    </xf>
    <xf numFmtId="165" fontId="3" fillId="0" borderId="11" xfId="0" applyNumberFormat="1" applyFont="1" applyBorder="1" applyAlignment="1">
      <alignment horizontal="center" vertical="center" wrapText="1"/>
    </xf>
    <xf numFmtId="165" fontId="3" fillId="0" borderId="30" xfId="0" applyNumberFormat="1" applyFont="1" applyBorder="1" applyAlignment="1">
      <alignment horizontal="center" vertical="center" wrapText="1"/>
    </xf>
    <xf numFmtId="0" fontId="5" fillId="3" borderId="68" xfId="0" applyFont="1" applyFill="1" applyBorder="1" applyAlignment="1">
      <alignment vertical="center" wrapText="1"/>
    </xf>
    <xf numFmtId="165" fontId="3" fillId="0" borderId="0" xfId="0" applyNumberFormat="1" applyFont="1" applyAlignment="1">
      <alignment horizontal="center" vertical="center"/>
    </xf>
    <xf numFmtId="0" fontId="21" fillId="0" borderId="40" xfId="0" applyFont="1" applyBorder="1" applyAlignment="1">
      <alignment horizontal="center" vertical="center" wrapText="1"/>
    </xf>
    <xf numFmtId="0" fontId="21" fillId="0" borderId="0" xfId="0" applyFont="1" applyAlignment="1">
      <alignment horizontal="center" vertical="center"/>
    </xf>
    <xf numFmtId="0" fontId="18" fillId="4" borderId="1" xfId="0" applyFont="1" applyFill="1" applyBorder="1" applyAlignment="1">
      <alignment horizontal="center" vertical="center" wrapText="1"/>
    </xf>
    <xf numFmtId="0" fontId="3" fillId="0" borderId="0" xfId="0" applyFont="1" applyAlignment="1">
      <alignment wrapText="1"/>
    </xf>
    <xf numFmtId="0" fontId="18" fillId="0" borderId="1" xfId="0" applyFont="1" applyBorder="1" applyAlignment="1">
      <alignment horizontal="center" vertical="center" wrapText="1"/>
    </xf>
    <xf numFmtId="0" fontId="7" fillId="0" borderId="48" xfId="0" applyFont="1" applyBorder="1" applyAlignment="1">
      <alignment horizontal="center" vertical="center"/>
    </xf>
    <xf numFmtId="0" fontId="3" fillId="0" borderId="32"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9"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21" fillId="0" borderId="0" xfId="0" applyFont="1"/>
    <xf numFmtId="0" fontId="7" fillId="0" borderId="1" xfId="0" applyFont="1" applyBorder="1" applyAlignment="1">
      <alignment horizontal="center" vertical="center" wrapText="1"/>
    </xf>
    <xf numFmtId="0" fontId="12" fillId="0" borderId="48" xfId="0" applyFont="1" applyBorder="1" applyAlignment="1">
      <alignment horizontal="center" vertical="center" wrapText="1"/>
    </xf>
    <xf numFmtId="9"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7" borderId="13"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4" fillId="0" borderId="1" xfId="0" applyFont="1" applyBorder="1" applyAlignment="1">
      <alignment horizontal="center" vertical="center"/>
    </xf>
    <xf numFmtId="0" fontId="3" fillId="0" borderId="14" xfId="0" quotePrefix="1" applyFont="1" applyBorder="1" applyAlignment="1">
      <alignment horizontal="left" vertical="center" wrapText="1"/>
    </xf>
    <xf numFmtId="0" fontId="6" fillId="0" borderId="16" xfId="0" applyFont="1" applyBorder="1"/>
    <xf numFmtId="0" fontId="6" fillId="0" borderId="17" xfId="0" applyFont="1" applyBorder="1"/>
    <xf numFmtId="0" fontId="5" fillId="2" borderId="6" xfId="0" applyFont="1" applyFill="1" applyBorder="1" applyAlignment="1">
      <alignment horizontal="center" vertical="center" wrapText="1"/>
    </xf>
    <xf numFmtId="0" fontId="6" fillId="0" borderId="7" xfId="0" applyFont="1" applyBorder="1"/>
    <xf numFmtId="0" fontId="6" fillId="0" borderId="8" xfId="0" applyFont="1" applyBorder="1"/>
    <xf numFmtId="0" fontId="13" fillId="3" borderId="21" xfId="0" applyFont="1" applyFill="1" applyBorder="1" applyAlignment="1">
      <alignment horizontal="center" vertical="center" wrapText="1"/>
    </xf>
    <xf numFmtId="0" fontId="6" fillId="0" borderId="22" xfId="0" applyFont="1" applyBorder="1"/>
    <xf numFmtId="0" fontId="6" fillId="0" borderId="23" xfId="0" applyFont="1" applyBorder="1"/>
    <xf numFmtId="0" fontId="11" fillId="2" borderId="18" xfId="0" applyFont="1" applyFill="1" applyBorder="1" applyAlignment="1">
      <alignment horizontal="center" vertical="center" wrapText="1"/>
    </xf>
    <xf numFmtId="0" fontId="6" fillId="0" borderId="19" xfId="0" applyFont="1" applyBorder="1"/>
    <xf numFmtId="0" fontId="6" fillId="0" borderId="20" xfId="0" applyFont="1" applyBorder="1"/>
    <xf numFmtId="0" fontId="15" fillId="3" borderId="21" xfId="0" applyFont="1" applyFill="1" applyBorder="1" applyAlignment="1">
      <alignment horizontal="center" vertical="center" wrapText="1"/>
    </xf>
    <xf numFmtId="0" fontId="5" fillId="4" borderId="49" xfId="0" applyFont="1" applyFill="1" applyBorder="1" applyAlignment="1">
      <alignment horizontal="center" vertical="center"/>
    </xf>
    <xf numFmtId="0" fontId="6" fillId="0" borderId="50" xfId="0" applyFont="1" applyBorder="1"/>
    <xf numFmtId="0" fontId="6" fillId="0" borderId="51" xfId="0" applyFont="1" applyBorder="1"/>
    <xf numFmtId="0" fontId="3" fillId="0" borderId="38" xfId="0" applyFont="1" applyBorder="1" applyAlignment="1">
      <alignment horizontal="center" vertical="center"/>
    </xf>
    <xf numFmtId="0" fontId="6" fillId="0" borderId="43" xfId="0" applyFont="1" applyBorder="1"/>
    <xf numFmtId="0" fontId="6" fillId="0" borderId="48" xfId="0" applyFont="1" applyBorder="1"/>
    <xf numFmtId="0" fontId="5" fillId="4" borderId="44" xfId="0" applyFont="1" applyFill="1" applyBorder="1" applyAlignment="1">
      <alignment horizontal="center" vertical="center" wrapText="1"/>
    </xf>
    <xf numFmtId="0" fontId="6" fillId="0" borderId="27" xfId="0" applyFont="1" applyBorder="1"/>
    <xf numFmtId="0" fontId="16" fillId="5" borderId="45" xfId="0" applyFont="1" applyFill="1" applyBorder="1" applyAlignment="1">
      <alignment horizontal="left" vertical="center" wrapText="1"/>
    </xf>
    <xf numFmtId="0" fontId="6" fillId="0" borderId="46" xfId="0" applyFont="1" applyBorder="1"/>
    <xf numFmtId="0" fontId="6" fillId="0" borderId="47" xfId="0" applyFont="1" applyBorder="1"/>
    <xf numFmtId="0" fontId="17" fillId="5" borderId="45" xfId="0" applyFont="1" applyFill="1" applyBorder="1" applyAlignment="1">
      <alignment horizontal="center" vertical="center"/>
    </xf>
    <xf numFmtId="0" fontId="18" fillId="4" borderId="44" xfId="0" applyFont="1" applyFill="1" applyBorder="1" applyAlignment="1">
      <alignment horizontal="center" vertical="center" wrapText="1"/>
    </xf>
    <xf numFmtId="0" fontId="3" fillId="0" borderId="38" xfId="0" applyFont="1" applyBorder="1" applyAlignment="1">
      <alignment horizontal="center" vertical="center" wrapText="1"/>
    </xf>
    <xf numFmtId="0" fontId="5" fillId="4" borderId="44" xfId="0" applyFont="1" applyFill="1" applyBorder="1" applyAlignment="1">
      <alignment horizontal="center" vertical="center"/>
    </xf>
    <xf numFmtId="0" fontId="16" fillId="5" borderId="44" xfId="0" applyFont="1" applyFill="1" applyBorder="1" applyAlignment="1">
      <alignment horizontal="left" vertical="center"/>
    </xf>
    <xf numFmtId="0" fontId="19" fillId="5" borderId="44" xfId="0" applyFont="1" applyFill="1" applyBorder="1" applyAlignment="1">
      <alignment horizontal="center" vertical="center"/>
    </xf>
    <xf numFmtId="0" fontId="18" fillId="4" borderId="49" xfId="0" applyFont="1" applyFill="1" applyBorder="1" applyAlignment="1">
      <alignment horizontal="center" vertical="center"/>
    </xf>
    <xf numFmtId="0" fontId="5" fillId="4" borderId="38"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6" fillId="0" borderId="54" xfId="0" applyFont="1" applyBorder="1"/>
    <xf numFmtId="0" fontId="5" fillId="4" borderId="6"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3" fillId="0" borderId="43" xfId="0" applyFont="1" applyBorder="1" applyAlignment="1">
      <alignment horizontal="center" vertical="center" wrapText="1"/>
    </xf>
    <xf numFmtId="0" fontId="6" fillId="0" borderId="57" xfId="0" applyFont="1" applyBorder="1"/>
    <xf numFmtId="0" fontId="3" fillId="0" borderId="59" xfId="0" applyFont="1" applyBorder="1" applyAlignment="1">
      <alignment horizontal="center" vertical="center" wrapText="1"/>
    </xf>
    <xf numFmtId="0" fontId="0" fillId="0" borderId="0" xfId="0"/>
    <xf numFmtId="0" fontId="6" fillId="0" borderId="60" xfId="0" applyFont="1" applyBorder="1"/>
    <xf numFmtId="0" fontId="5" fillId="4" borderId="62" xfId="0" applyFont="1" applyFill="1" applyBorder="1" applyAlignment="1">
      <alignment horizontal="center" vertical="center" wrapText="1"/>
    </xf>
    <xf numFmtId="0" fontId="6" fillId="0" borderId="63" xfId="0" applyFont="1" applyBorder="1"/>
    <xf numFmtId="0" fontId="6" fillId="0" borderId="64" xfId="0" applyFont="1" applyBorder="1"/>
    <xf numFmtId="0" fontId="5" fillId="4" borderId="44" xfId="0" applyFont="1" applyFill="1" applyBorder="1" applyAlignment="1">
      <alignment horizontal="center" vertical="top" wrapText="1"/>
    </xf>
    <xf numFmtId="0" fontId="5" fillId="4" borderId="49" xfId="0" applyFont="1" applyFill="1" applyBorder="1" applyAlignment="1">
      <alignment horizontal="center" vertical="center" wrapText="1"/>
    </xf>
    <xf numFmtId="165" fontId="5" fillId="4" borderId="6" xfId="0" applyNumberFormat="1"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0" borderId="66" xfId="0" applyFont="1" applyBorder="1"/>
    <xf numFmtId="0" fontId="22" fillId="5" borderId="45" xfId="0" applyFont="1" applyFill="1" applyBorder="1" applyAlignment="1">
      <alignment horizontal="left" vertical="center" wrapText="1"/>
    </xf>
    <xf numFmtId="0" fontId="23" fillId="5" borderId="45" xfId="0" applyFont="1" applyFill="1" applyBorder="1" applyAlignment="1">
      <alignment horizontal="left" vertical="center" wrapText="1"/>
    </xf>
    <xf numFmtId="0" fontId="16" fillId="5" borderId="44" xfId="0" applyFont="1" applyFill="1" applyBorder="1" applyAlignment="1">
      <alignment horizontal="left" vertical="center" wrapText="1"/>
    </xf>
    <xf numFmtId="0" fontId="33" fillId="0" borderId="68" xfId="1" applyFont="1"/>
    <xf numFmtId="0" fontId="26" fillId="0" borderId="69" xfId="1" applyFont="1" applyBorder="1" applyAlignment="1">
      <alignment horizontal="center" vertical="center"/>
    </xf>
    <xf numFmtId="0" fontId="33" fillId="0" borderId="69" xfId="1" applyFont="1" applyBorder="1" applyAlignment="1">
      <alignment horizontal="center" vertical="center"/>
    </xf>
    <xf numFmtId="0" fontId="33" fillId="0" borderId="69" xfId="2" applyFont="1" applyBorder="1" applyAlignment="1">
      <alignment horizontal="center" vertical="center" wrapText="1"/>
    </xf>
    <xf numFmtId="0" fontId="33" fillId="0" borderId="69" xfId="1" applyFont="1" applyBorder="1" applyAlignment="1">
      <alignment horizontal="center" vertical="center" wrapText="1"/>
    </xf>
    <xf numFmtId="0" fontId="33" fillId="0" borderId="48" xfId="2" applyFont="1" applyBorder="1" applyAlignment="1">
      <alignment horizontal="center" vertical="center" wrapText="1"/>
    </xf>
    <xf numFmtId="0" fontId="33" fillId="0" borderId="68" xfId="1" applyFont="1" applyAlignment="1">
      <alignment wrapText="1"/>
    </xf>
    <xf numFmtId="0" fontId="32" fillId="9" borderId="69" xfId="2" applyFont="1" applyFill="1" applyBorder="1" applyAlignment="1">
      <alignment horizontal="center" vertical="center" wrapText="1"/>
    </xf>
    <xf numFmtId="0" fontId="32" fillId="9" borderId="69" xfId="2" applyFont="1" applyFill="1" applyBorder="1" applyAlignment="1">
      <alignment horizontal="center" vertical="center" wrapText="1"/>
    </xf>
    <xf numFmtId="0" fontId="37" fillId="10" borderId="70" xfId="3" applyFont="1" applyFill="1" applyBorder="1" applyAlignment="1">
      <alignment horizontal="center" vertical="center"/>
    </xf>
    <xf numFmtId="0" fontId="31" fillId="10" borderId="69" xfId="2" applyFont="1" applyFill="1" applyBorder="1" applyAlignment="1">
      <alignment horizontal="left" vertical="center" wrapText="1"/>
    </xf>
  </cellXfs>
  <cellStyles count="4">
    <cellStyle name="Hipervínculo 2" xfId="3" xr:uid="{F9D62D4C-168D-40CF-A58B-1A3871F96F91}"/>
    <cellStyle name="Normal" xfId="0" builtinId="0"/>
    <cellStyle name="Normal 2" xfId="2" xr:uid="{CBFFB663-3864-4737-BC40-AABF859A0D9F}"/>
    <cellStyle name="Normal 3" xfId="1" xr:uid="{39B9F7F0-094A-40B4-95AC-CED0BBCE3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51" Type="http://schemas.openxmlformats.org/officeDocument/2006/relationships/calcChain" Target="calcChain.xml"/><Relationship Id="rId3" Type="http://schemas.openxmlformats.org/officeDocument/2006/relationships/worksheet" Target="worksheets/sheet3.xml"/><Relationship Id="rId47" Type="http://customschemas.google.com/relationships/workbookmetadata" Target="metadata"/><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48" Type="http://schemas.openxmlformats.org/officeDocument/2006/relationships/theme" Target="theme/theme1.xml"/></Relationships>
</file>

<file path=xl/charts/_rels/chart8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 Incorporación de los rasgos formativos relacionados con cada uno de los criterios del SEAES en el perfil de egreso de los programas educativos de TSU</a:t>
            </a:r>
          </a:p>
        </c:rich>
      </c:tx>
      <c:overlay val="0"/>
    </c:title>
    <c:autoTitleDeleted val="0"/>
    <c:plotArea>
      <c:layout/>
      <c:barChart>
        <c:barDir val="col"/>
        <c:grouping val="clustered"/>
        <c:varyColors val="1"/>
        <c:ser>
          <c:idx val="0"/>
          <c:order val="0"/>
          <c:invertIfNegative val="1"/>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AE0-B74B-B038-EE0313FE99FB}"/>
            </c:ext>
          </c:extLst>
        </c:ser>
        <c:dLbls>
          <c:showLegendKey val="0"/>
          <c:showVal val="0"/>
          <c:showCatName val="0"/>
          <c:showSerName val="0"/>
          <c:showPercent val="0"/>
          <c:showBubbleSize val="0"/>
        </c:dLbls>
        <c:gapWidth val="150"/>
        <c:axId val="1652289441"/>
        <c:axId val="1376520376"/>
      </c:barChart>
      <c:catAx>
        <c:axId val="1652289441"/>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376520376"/>
        <c:crosses val="autoZero"/>
        <c:auto val="1"/>
        <c:lblAlgn val="ctr"/>
        <c:lblOffset val="100"/>
        <c:noMultiLvlLbl val="1"/>
      </c:catAx>
      <c:valAx>
        <c:axId val="1376520376"/>
        <c:scaling>
          <c:orientation val="minMax"/>
        </c:scaling>
        <c:delete val="0"/>
        <c:axPos val="l"/>
        <c:numFmt formatCode="0%" sourceLinked="1"/>
        <c:majorTickMark val="cross"/>
        <c:minorTickMark val="cross"/>
        <c:tickLblPos val="nextTo"/>
        <c:spPr>
          <a:ln>
            <a:noFill/>
          </a:ln>
        </c:spPr>
        <c:crossAx val="1652289441"/>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 Incorporación de los rasgos formativos relacionados con cada uno de los criterios del SEAES en el perfil de egreso de los programas educativos de licenciatura</a:t>
            </a:r>
          </a:p>
        </c:rich>
      </c:tx>
      <c:overlay val="0"/>
    </c:title>
    <c:autoTitleDeleted val="0"/>
    <c:plotArea>
      <c:layout/>
      <c:barChart>
        <c:barDir val="col"/>
        <c:grouping val="clustered"/>
        <c:varyColors val="1"/>
        <c:ser>
          <c:idx val="0"/>
          <c:order val="0"/>
          <c:invertIfNegative val="1"/>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187-264E-9B55-C977059884E5}"/>
            </c:ext>
          </c:extLst>
        </c:ser>
        <c:dLbls>
          <c:showLegendKey val="0"/>
          <c:showVal val="0"/>
          <c:showCatName val="0"/>
          <c:showSerName val="0"/>
          <c:showPercent val="0"/>
          <c:showBubbleSize val="0"/>
        </c:dLbls>
        <c:gapWidth val="150"/>
        <c:axId val="1309747516"/>
        <c:axId val="492803293"/>
      </c:barChart>
      <c:catAx>
        <c:axId val="1309747516"/>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492803293"/>
        <c:crosses val="autoZero"/>
        <c:auto val="1"/>
        <c:lblAlgn val="ctr"/>
        <c:lblOffset val="100"/>
        <c:noMultiLvlLbl val="1"/>
      </c:catAx>
      <c:valAx>
        <c:axId val="492803293"/>
        <c:scaling>
          <c:orientation val="minMax"/>
        </c:scaling>
        <c:delete val="0"/>
        <c:axPos val="l"/>
        <c:numFmt formatCode="0%" sourceLinked="1"/>
        <c:majorTickMark val="cross"/>
        <c:minorTickMark val="cross"/>
        <c:tickLblPos val="nextTo"/>
        <c:spPr>
          <a:ln>
            <a:noFill/>
          </a:ln>
        </c:spPr>
        <c:crossAx val="1309747516"/>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 Incorporación de los rasgos formativos relacionados con cada uno de los criterios del SEAES en el perfil de egreso de los programas educativos de especialidad</a:t>
            </a:r>
          </a:p>
        </c:rich>
      </c:tx>
      <c:overlay val="0"/>
    </c:title>
    <c:autoTitleDeleted val="0"/>
    <c:plotArea>
      <c:layout/>
      <c:barChart>
        <c:barDir val="col"/>
        <c:grouping val="clustered"/>
        <c:varyColors val="1"/>
        <c:ser>
          <c:idx val="0"/>
          <c:order val="0"/>
          <c:invertIfNegative val="1"/>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1'!$G$15:$M$15</c:f>
              <c:numCache>
                <c:formatCode>0%</c:formatCode>
                <c:ptCount val="7"/>
                <c:pt idx="0">
                  <c:v>4.3478260869565216E-2</c:v>
                </c:pt>
                <c:pt idx="1">
                  <c:v>0.21739130434782608</c:v>
                </c:pt>
                <c:pt idx="2">
                  <c:v>0.17391304347826086</c:v>
                </c:pt>
                <c:pt idx="3">
                  <c:v>0.21739130434782608</c:v>
                </c:pt>
                <c:pt idx="4">
                  <c:v>0.21739130434782608</c:v>
                </c:pt>
                <c:pt idx="5">
                  <c:v>0.21739130434782608</c:v>
                </c:pt>
                <c:pt idx="6">
                  <c:v>0.17391304347826086</c:v>
                </c:pt>
              </c:numCache>
            </c:numRef>
          </c:val>
          <c:extLst>
            <c:ext xmlns:c16="http://schemas.microsoft.com/office/drawing/2014/chart" uri="{C3380CC4-5D6E-409C-BE32-E72D297353CC}">
              <c16:uniqueId val="{00000000-43FA-3E4E-BBE6-9A02FCDAA782}"/>
            </c:ext>
          </c:extLst>
        </c:ser>
        <c:dLbls>
          <c:showLegendKey val="0"/>
          <c:showVal val="0"/>
          <c:showCatName val="0"/>
          <c:showSerName val="0"/>
          <c:showPercent val="0"/>
          <c:showBubbleSize val="0"/>
        </c:dLbls>
        <c:gapWidth val="150"/>
        <c:axId val="997135109"/>
        <c:axId val="1944529098"/>
      </c:barChart>
      <c:catAx>
        <c:axId val="997135109"/>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944529098"/>
        <c:crosses val="autoZero"/>
        <c:auto val="1"/>
        <c:lblAlgn val="ctr"/>
        <c:lblOffset val="100"/>
        <c:noMultiLvlLbl val="1"/>
      </c:catAx>
      <c:valAx>
        <c:axId val="1944529098"/>
        <c:scaling>
          <c:orientation val="minMax"/>
        </c:scaling>
        <c:delete val="0"/>
        <c:axPos val="l"/>
        <c:numFmt formatCode="0%" sourceLinked="1"/>
        <c:majorTickMark val="cross"/>
        <c:minorTickMark val="cross"/>
        <c:tickLblPos val="nextTo"/>
        <c:spPr>
          <a:ln>
            <a:noFill/>
          </a:ln>
        </c:spPr>
        <c:crossAx val="997135109"/>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 Incorporación de los rasgos formativos relacionados con cada uno de los criterios del SEAES en el perfil de egreso de los programas educativos de maestría</a:t>
            </a:r>
          </a:p>
        </c:rich>
      </c:tx>
      <c:overlay val="0"/>
    </c:title>
    <c:autoTitleDeleted val="0"/>
    <c:plotArea>
      <c:layout/>
      <c:barChart>
        <c:barDir val="col"/>
        <c:grouping val="clustered"/>
        <c:varyColors val="1"/>
        <c:ser>
          <c:idx val="0"/>
          <c:order val="0"/>
          <c:invertIfNegative val="1"/>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1'!$G$16:$M$16</c:f>
              <c:numCache>
                <c:formatCode>0%</c:formatCode>
                <c:ptCount val="7"/>
                <c:pt idx="0">
                  <c:v>0.875</c:v>
                </c:pt>
                <c:pt idx="1">
                  <c:v>0.6</c:v>
                </c:pt>
                <c:pt idx="2">
                  <c:v>0.45</c:v>
                </c:pt>
                <c:pt idx="3">
                  <c:v>0.85</c:v>
                </c:pt>
                <c:pt idx="4">
                  <c:v>0.82499999999999996</c:v>
                </c:pt>
                <c:pt idx="5">
                  <c:v>0.72499999999999998</c:v>
                </c:pt>
                <c:pt idx="6">
                  <c:v>0.27500000000000002</c:v>
                </c:pt>
              </c:numCache>
            </c:numRef>
          </c:val>
          <c:extLst>
            <c:ext xmlns:c16="http://schemas.microsoft.com/office/drawing/2014/chart" uri="{C3380CC4-5D6E-409C-BE32-E72D297353CC}">
              <c16:uniqueId val="{00000000-083C-5A48-8320-C76D259FE164}"/>
            </c:ext>
          </c:extLst>
        </c:ser>
        <c:dLbls>
          <c:showLegendKey val="0"/>
          <c:showVal val="0"/>
          <c:showCatName val="0"/>
          <c:showSerName val="0"/>
          <c:showPercent val="0"/>
          <c:showBubbleSize val="0"/>
        </c:dLbls>
        <c:gapWidth val="150"/>
        <c:axId val="95726506"/>
        <c:axId val="1760456428"/>
      </c:barChart>
      <c:catAx>
        <c:axId val="95726506"/>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760456428"/>
        <c:crosses val="autoZero"/>
        <c:auto val="1"/>
        <c:lblAlgn val="ctr"/>
        <c:lblOffset val="100"/>
        <c:noMultiLvlLbl val="1"/>
      </c:catAx>
      <c:valAx>
        <c:axId val="1760456428"/>
        <c:scaling>
          <c:orientation val="minMax"/>
        </c:scaling>
        <c:delete val="0"/>
        <c:axPos val="l"/>
        <c:numFmt formatCode="0%" sourceLinked="1"/>
        <c:majorTickMark val="cross"/>
        <c:minorTickMark val="cross"/>
        <c:tickLblPos val="nextTo"/>
        <c:spPr>
          <a:ln>
            <a:noFill/>
          </a:ln>
        </c:spPr>
        <c:crossAx val="95726506"/>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 Incorporación de los rasgos formativos relacionados con cada uno de los criterios del SEAES en el perfil de egreso de los programas educativos de doctorado</a:t>
            </a:r>
          </a:p>
        </c:rich>
      </c:tx>
      <c:overlay val="0"/>
    </c:title>
    <c:autoTitleDeleted val="0"/>
    <c:plotArea>
      <c:layout/>
      <c:barChart>
        <c:barDir val="col"/>
        <c:grouping val="clustered"/>
        <c:varyColors val="1"/>
        <c:ser>
          <c:idx val="0"/>
          <c:order val="0"/>
          <c:invertIfNegative val="1"/>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1'!$G$17:$M$17</c:f>
              <c:numCache>
                <c:formatCode>0%</c:formatCode>
                <c:ptCount val="7"/>
                <c:pt idx="0">
                  <c:v>1</c:v>
                </c:pt>
                <c:pt idx="1">
                  <c:v>0.54545454545454541</c:v>
                </c:pt>
                <c:pt idx="2">
                  <c:v>0.54545454545454541</c:v>
                </c:pt>
                <c:pt idx="3">
                  <c:v>0.90909090909090906</c:v>
                </c:pt>
                <c:pt idx="4">
                  <c:v>1</c:v>
                </c:pt>
                <c:pt idx="5">
                  <c:v>0.81818181818181823</c:v>
                </c:pt>
                <c:pt idx="6">
                  <c:v>0.45454545454545453</c:v>
                </c:pt>
              </c:numCache>
            </c:numRef>
          </c:val>
          <c:extLst>
            <c:ext xmlns:c16="http://schemas.microsoft.com/office/drawing/2014/chart" uri="{C3380CC4-5D6E-409C-BE32-E72D297353CC}">
              <c16:uniqueId val="{00000000-4504-1541-9FD4-56949958669A}"/>
            </c:ext>
          </c:extLst>
        </c:ser>
        <c:dLbls>
          <c:showLegendKey val="0"/>
          <c:showVal val="0"/>
          <c:showCatName val="0"/>
          <c:showSerName val="0"/>
          <c:showPercent val="0"/>
          <c:showBubbleSize val="0"/>
        </c:dLbls>
        <c:gapWidth val="150"/>
        <c:axId val="1998175051"/>
        <c:axId val="1100463782"/>
      </c:barChart>
      <c:catAx>
        <c:axId val="1998175051"/>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100463782"/>
        <c:crosses val="autoZero"/>
        <c:auto val="1"/>
        <c:lblAlgn val="ctr"/>
        <c:lblOffset val="100"/>
        <c:noMultiLvlLbl val="1"/>
      </c:catAx>
      <c:valAx>
        <c:axId val="1100463782"/>
        <c:scaling>
          <c:orientation val="minMax"/>
        </c:scaling>
        <c:delete val="0"/>
        <c:axPos val="l"/>
        <c:numFmt formatCode="0%" sourceLinked="1"/>
        <c:majorTickMark val="cross"/>
        <c:minorTickMark val="cross"/>
        <c:tickLblPos val="nextTo"/>
        <c:spPr>
          <a:ln>
            <a:noFill/>
          </a:ln>
        </c:spPr>
        <c:crossAx val="1998175051"/>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 Incorporación de los rasgos formativos relacionados con cada uno de los criterios del SEAES en el perfil de egreso de los programas educativos </a:t>
            </a:r>
          </a:p>
        </c:rich>
      </c:tx>
      <c:overlay val="0"/>
    </c:title>
    <c:autoTitleDeleted val="0"/>
    <c:plotArea>
      <c:layout/>
      <c:barChart>
        <c:barDir val="col"/>
        <c:grouping val="clustered"/>
        <c:varyColors val="1"/>
        <c:ser>
          <c:idx val="0"/>
          <c:order val="0"/>
          <c:invertIfNegative val="1"/>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CB5-3B43-ACFD-C3B2484D3BD2}"/>
            </c:ext>
          </c:extLst>
        </c:ser>
        <c:ser>
          <c:idx val="1"/>
          <c:order val="1"/>
          <c:invertIfNegative val="1"/>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CB5-3B43-ACFD-C3B2484D3BD2}"/>
            </c:ext>
          </c:extLst>
        </c:ser>
        <c:ser>
          <c:idx val="2"/>
          <c:order val="2"/>
          <c:invertIfNegative val="1"/>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1'!$G$15:$M$15</c:f>
              <c:numCache>
                <c:formatCode>0%</c:formatCode>
                <c:ptCount val="7"/>
                <c:pt idx="0">
                  <c:v>4.3478260869565216E-2</c:v>
                </c:pt>
                <c:pt idx="1">
                  <c:v>0.21739130434782608</c:v>
                </c:pt>
                <c:pt idx="2">
                  <c:v>0.17391304347826086</c:v>
                </c:pt>
                <c:pt idx="3">
                  <c:v>0.21739130434782608</c:v>
                </c:pt>
                <c:pt idx="4">
                  <c:v>0.21739130434782608</c:v>
                </c:pt>
                <c:pt idx="5">
                  <c:v>0.21739130434782608</c:v>
                </c:pt>
                <c:pt idx="6">
                  <c:v>0.17391304347826086</c:v>
                </c:pt>
              </c:numCache>
            </c:numRef>
          </c:val>
          <c:extLst>
            <c:ext xmlns:c16="http://schemas.microsoft.com/office/drawing/2014/chart" uri="{C3380CC4-5D6E-409C-BE32-E72D297353CC}">
              <c16:uniqueId val="{00000002-BCB5-3B43-ACFD-C3B2484D3BD2}"/>
            </c:ext>
          </c:extLst>
        </c:ser>
        <c:ser>
          <c:idx val="3"/>
          <c:order val="3"/>
          <c:invertIfNegative val="1"/>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1'!$G$16:$M$16</c:f>
              <c:numCache>
                <c:formatCode>0%</c:formatCode>
                <c:ptCount val="7"/>
                <c:pt idx="0">
                  <c:v>0.875</c:v>
                </c:pt>
                <c:pt idx="1">
                  <c:v>0.6</c:v>
                </c:pt>
                <c:pt idx="2">
                  <c:v>0.45</c:v>
                </c:pt>
                <c:pt idx="3">
                  <c:v>0.85</c:v>
                </c:pt>
                <c:pt idx="4">
                  <c:v>0.82499999999999996</c:v>
                </c:pt>
                <c:pt idx="5">
                  <c:v>0.72499999999999998</c:v>
                </c:pt>
                <c:pt idx="6">
                  <c:v>0.27500000000000002</c:v>
                </c:pt>
              </c:numCache>
            </c:numRef>
          </c:val>
          <c:extLst>
            <c:ext xmlns:c16="http://schemas.microsoft.com/office/drawing/2014/chart" uri="{C3380CC4-5D6E-409C-BE32-E72D297353CC}">
              <c16:uniqueId val="{00000003-BCB5-3B43-ACFD-C3B2484D3BD2}"/>
            </c:ext>
          </c:extLst>
        </c:ser>
        <c:ser>
          <c:idx val="4"/>
          <c:order val="4"/>
          <c:invertIfNegative val="1"/>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1'!$G$17:$M$17</c:f>
              <c:numCache>
                <c:formatCode>0%</c:formatCode>
                <c:ptCount val="7"/>
                <c:pt idx="0">
                  <c:v>1</c:v>
                </c:pt>
                <c:pt idx="1">
                  <c:v>0.54545454545454541</c:v>
                </c:pt>
                <c:pt idx="2">
                  <c:v>0.54545454545454541</c:v>
                </c:pt>
                <c:pt idx="3">
                  <c:v>0.90909090909090906</c:v>
                </c:pt>
                <c:pt idx="4">
                  <c:v>1</c:v>
                </c:pt>
                <c:pt idx="5">
                  <c:v>0.81818181818181823</c:v>
                </c:pt>
                <c:pt idx="6">
                  <c:v>0.45454545454545453</c:v>
                </c:pt>
              </c:numCache>
            </c:numRef>
          </c:val>
          <c:extLst>
            <c:ext xmlns:c16="http://schemas.microsoft.com/office/drawing/2014/chart" uri="{C3380CC4-5D6E-409C-BE32-E72D297353CC}">
              <c16:uniqueId val="{00000004-BCB5-3B43-ACFD-C3B2484D3BD2}"/>
            </c:ext>
          </c:extLst>
        </c:ser>
        <c:dLbls>
          <c:showLegendKey val="0"/>
          <c:showVal val="0"/>
          <c:showCatName val="0"/>
          <c:showSerName val="0"/>
          <c:showPercent val="0"/>
          <c:showBubbleSize val="0"/>
        </c:dLbls>
        <c:gapWidth val="150"/>
        <c:axId val="1320074293"/>
        <c:axId val="2129436872"/>
      </c:barChart>
      <c:catAx>
        <c:axId val="1320074293"/>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2129436872"/>
        <c:crosses val="autoZero"/>
        <c:auto val="1"/>
        <c:lblAlgn val="ctr"/>
        <c:lblOffset val="100"/>
        <c:noMultiLvlLbl val="1"/>
      </c:catAx>
      <c:valAx>
        <c:axId val="2129436872"/>
        <c:scaling>
          <c:orientation val="minMax"/>
        </c:scaling>
        <c:delete val="0"/>
        <c:axPos val="l"/>
        <c:numFmt formatCode="0%" sourceLinked="1"/>
        <c:majorTickMark val="cross"/>
        <c:minorTickMark val="cross"/>
        <c:tickLblPos val="nextTo"/>
        <c:spPr>
          <a:ln>
            <a:noFill/>
          </a:ln>
        </c:spPr>
        <c:crossAx val="1320074293"/>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2. Existencia de mecanismos para evaluar sistemáticamente la formación de los rasgos del perfil de egreso relacionados con los criterios del SEAES en programas educativos de TSU</a:t>
            </a:r>
          </a:p>
        </c:rich>
      </c:tx>
      <c:overlay val="0"/>
    </c:title>
    <c:autoTitleDeleted val="0"/>
    <c:plotArea>
      <c:layout/>
      <c:barChart>
        <c:barDir val="col"/>
        <c:grouping val="clustered"/>
        <c:varyColors val="1"/>
        <c:ser>
          <c:idx val="0"/>
          <c:order val="0"/>
          <c:invertIfNegative val="1"/>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8E9-1C4B-8976-E8DAE5850CF8}"/>
            </c:ext>
          </c:extLst>
        </c:ser>
        <c:dLbls>
          <c:showLegendKey val="0"/>
          <c:showVal val="0"/>
          <c:showCatName val="0"/>
          <c:showSerName val="0"/>
          <c:showPercent val="0"/>
          <c:showBubbleSize val="0"/>
        </c:dLbls>
        <c:gapWidth val="150"/>
        <c:axId val="1916548194"/>
        <c:axId val="802984277"/>
      </c:barChart>
      <c:catAx>
        <c:axId val="191654819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802984277"/>
        <c:crosses val="autoZero"/>
        <c:auto val="1"/>
        <c:lblAlgn val="ctr"/>
        <c:lblOffset val="100"/>
        <c:noMultiLvlLbl val="1"/>
      </c:catAx>
      <c:valAx>
        <c:axId val="802984277"/>
        <c:scaling>
          <c:orientation val="minMax"/>
        </c:scaling>
        <c:delete val="0"/>
        <c:axPos val="l"/>
        <c:numFmt formatCode="0%" sourceLinked="1"/>
        <c:majorTickMark val="cross"/>
        <c:minorTickMark val="cross"/>
        <c:tickLblPos val="nextTo"/>
        <c:spPr>
          <a:ln>
            <a:noFill/>
          </a:ln>
        </c:spPr>
        <c:crossAx val="1916548194"/>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2. Existencia de mecanismos para evaluar sistemáticamente la formación de los rasgos del perfil de egreso relacionados con los criterios del SEAES en programas educativos de licenciatura</a:t>
            </a:r>
          </a:p>
        </c:rich>
      </c:tx>
      <c:overlay val="0"/>
    </c:title>
    <c:autoTitleDeleted val="0"/>
    <c:plotArea>
      <c:layout/>
      <c:barChart>
        <c:barDir val="col"/>
        <c:grouping val="clustered"/>
        <c:varyColors val="1"/>
        <c:ser>
          <c:idx val="0"/>
          <c:order val="0"/>
          <c:invertIfNegative val="1"/>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884-8E4F-83B8-04E273EB308E}"/>
            </c:ext>
          </c:extLst>
        </c:ser>
        <c:dLbls>
          <c:showLegendKey val="0"/>
          <c:showVal val="0"/>
          <c:showCatName val="0"/>
          <c:showSerName val="0"/>
          <c:showPercent val="0"/>
          <c:showBubbleSize val="0"/>
        </c:dLbls>
        <c:gapWidth val="150"/>
        <c:axId val="831523110"/>
        <c:axId val="1993097112"/>
      </c:barChart>
      <c:catAx>
        <c:axId val="831523110"/>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993097112"/>
        <c:crosses val="autoZero"/>
        <c:auto val="1"/>
        <c:lblAlgn val="ctr"/>
        <c:lblOffset val="100"/>
        <c:noMultiLvlLbl val="1"/>
      </c:catAx>
      <c:valAx>
        <c:axId val="1993097112"/>
        <c:scaling>
          <c:orientation val="minMax"/>
        </c:scaling>
        <c:delete val="0"/>
        <c:axPos val="l"/>
        <c:numFmt formatCode="0%" sourceLinked="1"/>
        <c:majorTickMark val="cross"/>
        <c:minorTickMark val="cross"/>
        <c:tickLblPos val="nextTo"/>
        <c:spPr>
          <a:ln>
            <a:noFill/>
          </a:ln>
        </c:spPr>
        <c:crossAx val="831523110"/>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2. Existencia de mecanismos para evaluar sistemáticamente la formación de los rasgos del perfil de egreso relacionados con los criterios del SEAES en programas educativos de especialidad</a:t>
            </a:r>
          </a:p>
        </c:rich>
      </c:tx>
      <c:overlay val="0"/>
    </c:title>
    <c:autoTitleDeleted val="0"/>
    <c:plotArea>
      <c:layout/>
      <c:barChart>
        <c:barDir val="col"/>
        <c:grouping val="clustered"/>
        <c:varyColors val="1"/>
        <c:ser>
          <c:idx val="0"/>
          <c:order val="0"/>
          <c:invertIfNegative val="1"/>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2'!$G$15:$M$15</c:f>
              <c:numCache>
                <c:formatCode>0%</c:formatCode>
                <c:ptCount val="7"/>
                <c:pt idx="0">
                  <c:v>4.3478260869565216E-2</c:v>
                </c:pt>
                <c:pt idx="1">
                  <c:v>0.17391304347826086</c:v>
                </c:pt>
                <c:pt idx="2">
                  <c:v>0.17391304347826086</c:v>
                </c:pt>
                <c:pt idx="3">
                  <c:v>0.17391304347826086</c:v>
                </c:pt>
                <c:pt idx="4">
                  <c:v>0.17391304347826086</c:v>
                </c:pt>
                <c:pt idx="5">
                  <c:v>0.17391304347826086</c:v>
                </c:pt>
                <c:pt idx="6">
                  <c:v>0.17391304347826086</c:v>
                </c:pt>
              </c:numCache>
            </c:numRef>
          </c:val>
          <c:extLst>
            <c:ext xmlns:c16="http://schemas.microsoft.com/office/drawing/2014/chart" uri="{C3380CC4-5D6E-409C-BE32-E72D297353CC}">
              <c16:uniqueId val="{00000000-7545-724A-A9CF-8CB6B084D91D}"/>
            </c:ext>
          </c:extLst>
        </c:ser>
        <c:dLbls>
          <c:showLegendKey val="0"/>
          <c:showVal val="0"/>
          <c:showCatName val="0"/>
          <c:showSerName val="0"/>
          <c:showPercent val="0"/>
          <c:showBubbleSize val="0"/>
        </c:dLbls>
        <c:gapWidth val="150"/>
        <c:axId val="1393680556"/>
        <c:axId val="2011622863"/>
      </c:barChart>
      <c:catAx>
        <c:axId val="1393680556"/>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2011622863"/>
        <c:crosses val="autoZero"/>
        <c:auto val="1"/>
        <c:lblAlgn val="ctr"/>
        <c:lblOffset val="100"/>
        <c:noMultiLvlLbl val="1"/>
      </c:catAx>
      <c:valAx>
        <c:axId val="2011622863"/>
        <c:scaling>
          <c:orientation val="minMax"/>
        </c:scaling>
        <c:delete val="0"/>
        <c:axPos val="l"/>
        <c:numFmt formatCode="0%" sourceLinked="1"/>
        <c:majorTickMark val="cross"/>
        <c:minorTickMark val="cross"/>
        <c:tickLblPos val="nextTo"/>
        <c:spPr>
          <a:ln>
            <a:noFill/>
          </a:ln>
        </c:spPr>
        <c:crossAx val="1393680556"/>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2. Existencia de mecanismos para evaluar sistemáticamente la formación de los rasgos del perfil de egreso relacionados con los criterios del SEAES en programas educativos de maestría</a:t>
            </a:r>
          </a:p>
        </c:rich>
      </c:tx>
      <c:overlay val="0"/>
    </c:title>
    <c:autoTitleDeleted val="0"/>
    <c:plotArea>
      <c:layout/>
      <c:barChart>
        <c:barDir val="col"/>
        <c:grouping val="clustered"/>
        <c:varyColors val="1"/>
        <c:ser>
          <c:idx val="0"/>
          <c:order val="0"/>
          <c:invertIfNegative val="1"/>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2'!$G$16:$M$16</c:f>
              <c:numCache>
                <c:formatCode>0%</c:formatCode>
                <c:ptCount val="7"/>
                <c:pt idx="0">
                  <c:v>0.77500000000000002</c:v>
                </c:pt>
                <c:pt idx="1">
                  <c:v>0.32500000000000001</c:v>
                </c:pt>
                <c:pt idx="2">
                  <c:v>0.375</c:v>
                </c:pt>
                <c:pt idx="3">
                  <c:v>0.8</c:v>
                </c:pt>
                <c:pt idx="4">
                  <c:v>0.8</c:v>
                </c:pt>
                <c:pt idx="5">
                  <c:v>0.72499999999999998</c:v>
                </c:pt>
                <c:pt idx="6">
                  <c:v>0.22500000000000001</c:v>
                </c:pt>
              </c:numCache>
            </c:numRef>
          </c:val>
          <c:extLst>
            <c:ext xmlns:c16="http://schemas.microsoft.com/office/drawing/2014/chart" uri="{C3380CC4-5D6E-409C-BE32-E72D297353CC}">
              <c16:uniqueId val="{00000000-8540-1841-B9FC-8D144894EBF7}"/>
            </c:ext>
          </c:extLst>
        </c:ser>
        <c:dLbls>
          <c:showLegendKey val="0"/>
          <c:showVal val="0"/>
          <c:showCatName val="0"/>
          <c:showSerName val="0"/>
          <c:showPercent val="0"/>
          <c:showBubbleSize val="0"/>
        </c:dLbls>
        <c:gapWidth val="150"/>
        <c:axId val="1767413007"/>
        <c:axId val="373675387"/>
      </c:barChart>
      <c:catAx>
        <c:axId val="1767413007"/>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373675387"/>
        <c:crosses val="autoZero"/>
        <c:auto val="1"/>
        <c:lblAlgn val="ctr"/>
        <c:lblOffset val="100"/>
        <c:noMultiLvlLbl val="1"/>
      </c:catAx>
      <c:valAx>
        <c:axId val="373675387"/>
        <c:scaling>
          <c:orientation val="minMax"/>
        </c:scaling>
        <c:delete val="0"/>
        <c:axPos val="l"/>
        <c:numFmt formatCode="0%" sourceLinked="1"/>
        <c:majorTickMark val="cross"/>
        <c:minorTickMark val="cross"/>
        <c:tickLblPos val="nextTo"/>
        <c:spPr>
          <a:ln>
            <a:noFill/>
          </a:ln>
        </c:spPr>
        <c:crossAx val="1767413007"/>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2. Existencia de mecanismos para evaluar sistemáticamente la formación de los rasgos del perfil de egreso relacionados con los criterios del SEAES en programas educativos de doctorado</a:t>
            </a:r>
          </a:p>
        </c:rich>
      </c:tx>
      <c:overlay val="0"/>
    </c:title>
    <c:autoTitleDeleted val="0"/>
    <c:plotArea>
      <c:layout/>
      <c:barChart>
        <c:barDir val="col"/>
        <c:grouping val="clustered"/>
        <c:varyColors val="1"/>
        <c:ser>
          <c:idx val="0"/>
          <c:order val="0"/>
          <c:invertIfNegative val="1"/>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2'!$G$17:$M$17</c:f>
              <c:numCache>
                <c:formatCode>0%</c:formatCode>
                <c:ptCount val="7"/>
                <c:pt idx="0">
                  <c:v>0.81818181818181823</c:v>
                </c:pt>
                <c:pt idx="1">
                  <c:v>0.54545454545454541</c:v>
                </c:pt>
                <c:pt idx="2">
                  <c:v>0.54545454545454541</c:v>
                </c:pt>
                <c:pt idx="3">
                  <c:v>0.90909090909090906</c:v>
                </c:pt>
                <c:pt idx="4">
                  <c:v>0.90909090909090906</c:v>
                </c:pt>
                <c:pt idx="5">
                  <c:v>0.81818181818181823</c:v>
                </c:pt>
                <c:pt idx="6">
                  <c:v>0.45454545454545453</c:v>
                </c:pt>
              </c:numCache>
            </c:numRef>
          </c:val>
          <c:extLst>
            <c:ext xmlns:c16="http://schemas.microsoft.com/office/drawing/2014/chart" uri="{C3380CC4-5D6E-409C-BE32-E72D297353CC}">
              <c16:uniqueId val="{00000000-BA0F-0C4A-8C0F-84DE93365532}"/>
            </c:ext>
          </c:extLst>
        </c:ser>
        <c:dLbls>
          <c:showLegendKey val="0"/>
          <c:showVal val="0"/>
          <c:showCatName val="0"/>
          <c:showSerName val="0"/>
          <c:showPercent val="0"/>
          <c:showBubbleSize val="0"/>
        </c:dLbls>
        <c:gapWidth val="150"/>
        <c:axId val="1017466056"/>
        <c:axId val="1075840994"/>
      </c:barChart>
      <c:catAx>
        <c:axId val="1017466056"/>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075840994"/>
        <c:crosses val="autoZero"/>
        <c:auto val="1"/>
        <c:lblAlgn val="ctr"/>
        <c:lblOffset val="100"/>
        <c:noMultiLvlLbl val="1"/>
      </c:catAx>
      <c:valAx>
        <c:axId val="1075840994"/>
        <c:scaling>
          <c:orientation val="minMax"/>
        </c:scaling>
        <c:delete val="0"/>
        <c:axPos val="l"/>
        <c:numFmt formatCode="0%" sourceLinked="1"/>
        <c:majorTickMark val="cross"/>
        <c:minorTickMark val="cross"/>
        <c:tickLblPos val="nextTo"/>
        <c:spPr>
          <a:ln>
            <a:noFill/>
          </a:ln>
        </c:spPr>
        <c:crossAx val="1017466056"/>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2. Existencia de mecanismos para evaluar sistemáticamente la formación de los rasgos del perfil de egreso relacionados con los criterios del SEAES en programas educativos</a:t>
            </a:r>
          </a:p>
        </c:rich>
      </c:tx>
      <c:overlay val="0"/>
    </c:title>
    <c:autoTitleDeleted val="0"/>
    <c:plotArea>
      <c:layout/>
      <c:barChart>
        <c:barDir val="col"/>
        <c:grouping val="clustered"/>
        <c:varyColors val="1"/>
        <c:ser>
          <c:idx val="0"/>
          <c:order val="0"/>
          <c:invertIfNegative val="1"/>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0AA-C04D-B37B-541229D8AF87}"/>
            </c:ext>
          </c:extLst>
        </c:ser>
        <c:ser>
          <c:idx val="1"/>
          <c:order val="1"/>
          <c:invertIfNegative val="1"/>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0AA-C04D-B37B-541229D8AF87}"/>
            </c:ext>
          </c:extLst>
        </c:ser>
        <c:ser>
          <c:idx val="2"/>
          <c:order val="2"/>
          <c:invertIfNegative val="1"/>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2'!$G$15:$M$15</c:f>
              <c:numCache>
                <c:formatCode>0%</c:formatCode>
                <c:ptCount val="7"/>
                <c:pt idx="0">
                  <c:v>4.3478260869565216E-2</c:v>
                </c:pt>
                <c:pt idx="1">
                  <c:v>0.17391304347826086</c:v>
                </c:pt>
                <c:pt idx="2">
                  <c:v>0.17391304347826086</c:v>
                </c:pt>
                <c:pt idx="3">
                  <c:v>0.17391304347826086</c:v>
                </c:pt>
                <c:pt idx="4">
                  <c:v>0.17391304347826086</c:v>
                </c:pt>
                <c:pt idx="5">
                  <c:v>0.17391304347826086</c:v>
                </c:pt>
                <c:pt idx="6">
                  <c:v>0.17391304347826086</c:v>
                </c:pt>
              </c:numCache>
            </c:numRef>
          </c:val>
          <c:extLst>
            <c:ext xmlns:c16="http://schemas.microsoft.com/office/drawing/2014/chart" uri="{C3380CC4-5D6E-409C-BE32-E72D297353CC}">
              <c16:uniqueId val="{00000002-D0AA-C04D-B37B-541229D8AF87}"/>
            </c:ext>
          </c:extLst>
        </c:ser>
        <c:ser>
          <c:idx val="3"/>
          <c:order val="3"/>
          <c:invertIfNegative val="1"/>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2'!$G$16:$M$16</c:f>
              <c:numCache>
                <c:formatCode>0%</c:formatCode>
                <c:ptCount val="7"/>
                <c:pt idx="0">
                  <c:v>0.77500000000000002</c:v>
                </c:pt>
                <c:pt idx="1">
                  <c:v>0.32500000000000001</c:v>
                </c:pt>
                <c:pt idx="2">
                  <c:v>0.375</c:v>
                </c:pt>
                <c:pt idx="3">
                  <c:v>0.8</c:v>
                </c:pt>
                <c:pt idx="4">
                  <c:v>0.8</c:v>
                </c:pt>
                <c:pt idx="5">
                  <c:v>0.72499999999999998</c:v>
                </c:pt>
                <c:pt idx="6">
                  <c:v>0.22500000000000001</c:v>
                </c:pt>
              </c:numCache>
            </c:numRef>
          </c:val>
          <c:extLst>
            <c:ext xmlns:c16="http://schemas.microsoft.com/office/drawing/2014/chart" uri="{C3380CC4-5D6E-409C-BE32-E72D297353CC}">
              <c16:uniqueId val="{00000003-D0AA-C04D-B37B-541229D8AF87}"/>
            </c:ext>
          </c:extLst>
        </c:ser>
        <c:ser>
          <c:idx val="4"/>
          <c:order val="4"/>
          <c:invertIfNegative val="1"/>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2'!$G$17:$M$17</c:f>
              <c:numCache>
                <c:formatCode>0%</c:formatCode>
                <c:ptCount val="7"/>
                <c:pt idx="0">
                  <c:v>0.81818181818181823</c:v>
                </c:pt>
                <c:pt idx="1">
                  <c:v>0.54545454545454541</c:v>
                </c:pt>
                <c:pt idx="2">
                  <c:v>0.54545454545454541</c:v>
                </c:pt>
                <c:pt idx="3">
                  <c:v>0.90909090909090906</c:v>
                </c:pt>
                <c:pt idx="4">
                  <c:v>0.90909090909090906</c:v>
                </c:pt>
                <c:pt idx="5">
                  <c:v>0.81818181818181823</c:v>
                </c:pt>
                <c:pt idx="6">
                  <c:v>0.45454545454545453</c:v>
                </c:pt>
              </c:numCache>
            </c:numRef>
          </c:val>
          <c:extLst>
            <c:ext xmlns:c16="http://schemas.microsoft.com/office/drawing/2014/chart" uri="{C3380CC4-5D6E-409C-BE32-E72D297353CC}">
              <c16:uniqueId val="{00000004-D0AA-C04D-B37B-541229D8AF87}"/>
            </c:ext>
          </c:extLst>
        </c:ser>
        <c:dLbls>
          <c:showLegendKey val="0"/>
          <c:showVal val="0"/>
          <c:showCatName val="0"/>
          <c:showSerName val="0"/>
          <c:showPercent val="0"/>
          <c:showBubbleSize val="0"/>
        </c:dLbls>
        <c:gapWidth val="150"/>
        <c:axId val="1795300733"/>
        <c:axId val="1428181168"/>
      </c:barChart>
      <c:catAx>
        <c:axId val="1795300733"/>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428181168"/>
        <c:crosses val="autoZero"/>
        <c:auto val="1"/>
        <c:lblAlgn val="ctr"/>
        <c:lblOffset val="100"/>
        <c:noMultiLvlLbl val="1"/>
      </c:catAx>
      <c:valAx>
        <c:axId val="1428181168"/>
        <c:scaling>
          <c:orientation val="minMax"/>
        </c:scaling>
        <c:delete val="0"/>
        <c:axPos val="l"/>
        <c:numFmt formatCode="0%" sourceLinked="1"/>
        <c:majorTickMark val="cross"/>
        <c:minorTickMark val="cross"/>
        <c:tickLblPos val="nextTo"/>
        <c:spPr>
          <a:ln>
            <a:noFill/>
          </a:ln>
        </c:spPr>
        <c:crossAx val="1795300733"/>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3. Tipo de evaluación que se utiliza para evaluar sistemáticamente el grado en que se logra formar los rasgos del perfil de egreso en TSU</a:t>
            </a:r>
          </a:p>
        </c:rich>
      </c:tx>
      <c:overlay val="0"/>
    </c:title>
    <c:autoTitleDeleted val="0"/>
    <c:plotArea>
      <c:layout/>
      <c:barChart>
        <c:barDir val="col"/>
        <c:grouping val="clustered"/>
        <c:varyColors val="1"/>
        <c:ser>
          <c:idx val="0"/>
          <c:order val="0"/>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3'!$G$14:$AA$14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C57F-DC4F-A4FF-86A0885940E3}"/>
            </c:ext>
          </c:extLst>
        </c:ser>
        <c:ser>
          <c:idx val="1"/>
          <c:order val="1"/>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3'!$G$15:$AA$15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57F-DC4F-A4FF-86A0885940E3}"/>
            </c:ext>
          </c:extLst>
        </c:ser>
        <c:dLbls>
          <c:showLegendKey val="0"/>
          <c:showVal val="0"/>
          <c:showCatName val="0"/>
          <c:showSerName val="0"/>
          <c:showPercent val="0"/>
          <c:showBubbleSize val="0"/>
        </c:dLbls>
        <c:gapWidth val="150"/>
        <c:axId val="940585504"/>
        <c:axId val="702080229"/>
      </c:barChart>
      <c:catAx>
        <c:axId val="94058550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rot="-2700000"/>
          <a:lstStyle/>
          <a:p>
            <a:pPr lvl="0">
              <a:defRPr sz="1200" b="0" i="0">
                <a:solidFill>
                  <a:srgbClr val="3F3F3F"/>
                </a:solidFill>
                <a:latin typeface="Montserrat"/>
              </a:defRPr>
            </a:pPr>
            <a:endParaRPr lang="es-MX"/>
          </a:p>
        </c:txPr>
        <c:crossAx val="702080229"/>
        <c:crosses val="autoZero"/>
        <c:auto val="1"/>
        <c:lblAlgn val="ctr"/>
        <c:lblOffset val="100"/>
        <c:noMultiLvlLbl val="1"/>
      </c:catAx>
      <c:valAx>
        <c:axId val="702080229"/>
        <c:scaling>
          <c:orientation val="minMax"/>
        </c:scaling>
        <c:delete val="0"/>
        <c:axPos val="l"/>
        <c:numFmt formatCode="General" sourceLinked="1"/>
        <c:majorTickMark val="cross"/>
        <c:minorTickMark val="cross"/>
        <c:tickLblPos val="nextTo"/>
        <c:spPr>
          <a:ln>
            <a:noFill/>
          </a:ln>
        </c:spPr>
        <c:crossAx val="940585504"/>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3. Tipo de evaluación que se utiliza para evaluar sistemáticamente el grado en que se logra formar los rasgos del perfil de egreso en licenciatura</a:t>
            </a:r>
          </a:p>
        </c:rich>
      </c:tx>
      <c:overlay val="0"/>
    </c:title>
    <c:autoTitleDeleted val="0"/>
    <c:plotArea>
      <c:layout/>
      <c:barChart>
        <c:barDir val="col"/>
        <c:grouping val="clustered"/>
        <c:varyColors val="1"/>
        <c:ser>
          <c:idx val="0"/>
          <c:order val="0"/>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3'!$G$14:$AA$14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F7C-E844-B2F0-0497680F0556}"/>
            </c:ext>
          </c:extLst>
        </c:ser>
        <c:ser>
          <c:idx val="1"/>
          <c:order val="1"/>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3'!$G$16:$AA$16</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F7C-E844-B2F0-0497680F0556}"/>
            </c:ext>
          </c:extLst>
        </c:ser>
        <c:dLbls>
          <c:showLegendKey val="0"/>
          <c:showVal val="0"/>
          <c:showCatName val="0"/>
          <c:showSerName val="0"/>
          <c:showPercent val="0"/>
          <c:showBubbleSize val="0"/>
        </c:dLbls>
        <c:gapWidth val="150"/>
        <c:axId val="329097775"/>
        <c:axId val="1188392671"/>
      </c:barChart>
      <c:catAx>
        <c:axId val="329097775"/>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rot="-2700000"/>
          <a:lstStyle/>
          <a:p>
            <a:pPr lvl="0">
              <a:defRPr sz="1200" b="0" i="0">
                <a:solidFill>
                  <a:srgbClr val="3F3F3F"/>
                </a:solidFill>
                <a:latin typeface="Montserrat"/>
              </a:defRPr>
            </a:pPr>
            <a:endParaRPr lang="es-MX"/>
          </a:p>
        </c:txPr>
        <c:crossAx val="1188392671"/>
        <c:crosses val="autoZero"/>
        <c:auto val="1"/>
        <c:lblAlgn val="ctr"/>
        <c:lblOffset val="100"/>
        <c:noMultiLvlLbl val="1"/>
      </c:catAx>
      <c:valAx>
        <c:axId val="1188392671"/>
        <c:scaling>
          <c:orientation val="minMax"/>
        </c:scaling>
        <c:delete val="0"/>
        <c:axPos val="l"/>
        <c:numFmt formatCode="General" sourceLinked="1"/>
        <c:majorTickMark val="cross"/>
        <c:minorTickMark val="cross"/>
        <c:tickLblPos val="nextTo"/>
        <c:spPr>
          <a:ln>
            <a:noFill/>
          </a:ln>
        </c:spPr>
        <c:crossAx val="329097775"/>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3. Tipo de evaluación que se utiliza para evaluar sistemáticamente el grado en que se logra formar los rasgos del perfil de egreso en especialidad</a:t>
            </a:r>
          </a:p>
        </c:rich>
      </c:tx>
      <c:overlay val="0"/>
    </c:title>
    <c:autoTitleDeleted val="0"/>
    <c:plotArea>
      <c:layout/>
      <c:barChart>
        <c:barDir val="col"/>
        <c:grouping val="clustered"/>
        <c:varyColors val="1"/>
        <c:ser>
          <c:idx val="0"/>
          <c:order val="0"/>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3'!$G$14:$AA$14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B1F-5A4E-8146-6AD4C86E97C2}"/>
            </c:ext>
          </c:extLst>
        </c:ser>
        <c:ser>
          <c:idx val="1"/>
          <c:order val="1"/>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3'!$G$17:$AA$17</c:f>
              <c:numCache>
                <c:formatCode>0.0%</c:formatCode>
                <c:ptCount val="21"/>
                <c:pt idx="0">
                  <c:v>4.3478260869565216E-2</c:v>
                </c:pt>
                <c:pt idx="1">
                  <c:v>0.17391304347826086</c:v>
                </c:pt>
                <c:pt idx="2">
                  <c:v>0</c:v>
                </c:pt>
                <c:pt idx="3">
                  <c:v>0.17391304347826086</c:v>
                </c:pt>
                <c:pt idx="4">
                  <c:v>0.17391304347826086</c:v>
                </c:pt>
                <c:pt idx="5">
                  <c:v>0</c:v>
                </c:pt>
                <c:pt idx="6">
                  <c:v>0.17391304347826086</c:v>
                </c:pt>
                <c:pt idx="7">
                  <c:v>0.17391304347826086</c:v>
                </c:pt>
                <c:pt idx="8">
                  <c:v>0</c:v>
                </c:pt>
                <c:pt idx="9">
                  <c:v>0.17391304347826086</c:v>
                </c:pt>
                <c:pt idx="10">
                  <c:v>0.17391304347826086</c:v>
                </c:pt>
                <c:pt idx="11">
                  <c:v>0</c:v>
                </c:pt>
                <c:pt idx="12">
                  <c:v>0.17391304347826086</c:v>
                </c:pt>
                <c:pt idx="13">
                  <c:v>0.17391304347826086</c:v>
                </c:pt>
                <c:pt idx="14">
                  <c:v>0</c:v>
                </c:pt>
                <c:pt idx="15">
                  <c:v>0.17391304347826086</c:v>
                </c:pt>
                <c:pt idx="16">
                  <c:v>0.17391304347826086</c:v>
                </c:pt>
                <c:pt idx="17">
                  <c:v>0</c:v>
                </c:pt>
                <c:pt idx="18">
                  <c:v>0.17391304347826086</c:v>
                </c:pt>
                <c:pt idx="19">
                  <c:v>0.17391304347826086</c:v>
                </c:pt>
                <c:pt idx="20">
                  <c:v>0</c:v>
                </c:pt>
              </c:numCache>
            </c:numRef>
          </c:val>
          <c:extLst>
            <c:ext xmlns:c16="http://schemas.microsoft.com/office/drawing/2014/chart" uri="{C3380CC4-5D6E-409C-BE32-E72D297353CC}">
              <c16:uniqueId val="{00000001-8B1F-5A4E-8146-6AD4C86E97C2}"/>
            </c:ext>
          </c:extLst>
        </c:ser>
        <c:dLbls>
          <c:showLegendKey val="0"/>
          <c:showVal val="0"/>
          <c:showCatName val="0"/>
          <c:showSerName val="0"/>
          <c:showPercent val="0"/>
          <c:showBubbleSize val="0"/>
        </c:dLbls>
        <c:gapWidth val="150"/>
        <c:axId val="1638980630"/>
        <c:axId val="1896910027"/>
      </c:barChart>
      <c:catAx>
        <c:axId val="1638980630"/>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rot="-2700000"/>
          <a:lstStyle/>
          <a:p>
            <a:pPr lvl="0">
              <a:defRPr sz="1200" b="0" i="0">
                <a:solidFill>
                  <a:srgbClr val="3F3F3F"/>
                </a:solidFill>
                <a:latin typeface="Montserrat"/>
              </a:defRPr>
            </a:pPr>
            <a:endParaRPr lang="es-MX"/>
          </a:p>
        </c:txPr>
        <c:crossAx val="1896910027"/>
        <c:crosses val="autoZero"/>
        <c:auto val="1"/>
        <c:lblAlgn val="ctr"/>
        <c:lblOffset val="100"/>
        <c:noMultiLvlLbl val="1"/>
      </c:catAx>
      <c:valAx>
        <c:axId val="1896910027"/>
        <c:scaling>
          <c:orientation val="minMax"/>
        </c:scaling>
        <c:delete val="0"/>
        <c:axPos val="l"/>
        <c:numFmt formatCode="General" sourceLinked="1"/>
        <c:majorTickMark val="cross"/>
        <c:minorTickMark val="cross"/>
        <c:tickLblPos val="nextTo"/>
        <c:spPr>
          <a:ln>
            <a:noFill/>
          </a:ln>
        </c:spPr>
        <c:crossAx val="1638980630"/>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3. Tipo de evaluación que se utiliza para evaluar sistemáticamente el grado en que se logra formar los rasgos del perfil de egreso en maestría</a:t>
            </a:r>
          </a:p>
        </c:rich>
      </c:tx>
      <c:overlay val="0"/>
    </c:title>
    <c:autoTitleDeleted val="0"/>
    <c:plotArea>
      <c:layout/>
      <c:barChart>
        <c:barDir val="col"/>
        <c:grouping val="clustered"/>
        <c:varyColors val="1"/>
        <c:ser>
          <c:idx val="0"/>
          <c:order val="0"/>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3'!$G$14:$AA$14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D64-284F-9D4A-89E1589287D6}"/>
            </c:ext>
          </c:extLst>
        </c:ser>
        <c:ser>
          <c:idx val="1"/>
          <c:order val="1"/>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3'!$G$18:$AA$18</c:f>
              <c:numCache>
                <c:formatCode>0.0%</c:formatCode>
                <c:ptCount val="21"/>
                <c:pt idx="0">
                  <c:v>0.75</c:v>
                </c:pt>
                <c:pt idx="1">
                  <c:v>0.8</c:v>
                </c:pt>
                <c:pt idx="2">
                  <c:v>0.2</c:v>
                </c:pt>
                <c:pt idx="3">
                  <c:v>0.55000000000000004</c:v>
                </c:pt>
                <c:pt idx="4">
                  <c:v>0.52500000000000002</c:v>
                </c:pt>
                <c:pt idx="5">
                  <c:v>0.15</c:v>
                </c:pt>
                <c:pt idx="6">
                  <c:v>0.27500000000000002</c:v>
                </c:pt>
                <c:pt idx="7">
                  <c:v>0.3</c:v>
                </c:pt>
                <c:pt idx="8">
                  <c:v>0.15</c:v>
                </c:pt>
                <c:pt idx="9">
                  <c:v>0.75</c:v>
                </c:pt>
                <c:pt idx="10">
                  <c:v>0.75</c:v>
                </c:pt>
                <c:pt idx="11">
                  <c:v>0.32500000000000001</c:v>
                </c:pt>
                <c:pt idx="12">
                  <c:v>0.6</c:v>
                </c:pt>
                <c:pt idx="13">
                  <c:v>0.625</c:v>
                </c:pt>
                <c:pt idx="14">
                  <c:v>0.32500000000000001</c:v>
                </c:pt>
                <c:pt idx="15">
                  <c:v>0.75</c:v>
                </c:pt>
                <c:pt idx="16">
                  <c:v>0.77500000000000002</c:v>
                </c:pt>
                <c:pt idx="17">
                  <c:v>0.27500000000000002</c:v>
                </c:pt>
                <c:pt idx="18">
                  <c:v>0.17499999999999999</c:v>
                </c:pt>
                <c:pt idx="19">
                  <c:v>0.2</c:v>
                </c:pt>
                <c:pt idx="20">
                  <c:v>0.15</c:v>
                </c:pt>
              </c:numCache>
            </c:numRef>
          </c:val>
          <c:extLst>
            <c:ext xmlns:c16="http://schemas.microsoft.com/office/drawing/2014/chart" uri="{C3380CC4-5D6E-409C-BE32-E72D297353CC}">
              <c16:uniqueId val="{00000001-4D64-284F-9D4A-89E1589287D6}"/>
            </c:ext>
          </c:extLst>
        </c:ser>
        <c:dLbls>
          <c:showLegendKey val="0"/>
          <c:showVal val="0"/>
          <c:showCatName val="0"/>
          <c:showSerName val="0"/>
          <c:showPercent val="0"/>
          <c:showBubbleSize val="0"/>
        </c:dLbls>
        <c:gapWidth val="150"/>
        <c:axId val="1172452664"/>
        <c:axId val="1855533047"/>
      </c:barChart>
      <c:catAx>
        <c:axId val="117245266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rot="-2700000"/>
          <a:lstStyle/>
          <a:p>
            <a:pPr lvl="0">
              <a:defRPr sz="1200" b="0" i="0">
                <a:solidFill>
                  <a:srgbClr val="3F3F3F"/>
                </a:solidFill>
                <a:latin typeface="Montserrat"/>
              </a:defRPr>
            </a:pPr>
            <a:endParaRPr lang="es-MX"/>
          </a:p>
        </c:txPr>
        <c:crossAx val="1855533047"/>
        <c:crosses val="autoZero"/>
        <c:auto val="1"/>
        <c:lblAlgn val="ctr"/>
        <c:lblOffset val="100"/>
        <c:noMultiLvlLbl val="1"/>
      </c:catAx>
      <c:valAx>
        <c:axId val="1855533047"/>
        <c:scaling>
          <c:orientation val="minMax"/>
        </c:scaling>
        <c:delete val="0"/>
        <c:axPos val="l"/>
        <c:numFmt formatCode="General" sourceLinked="1"/>
        <c:majorTickMark val="cross"/>
        <c:minorTickMark val="cross"/>
        <c:tickLblPos val="nextTo"/>
        <c:spPr>
          <a:ln>
            <a:noFill/>
          </a:ln>
        </c:spPr>
        <c:crossAx val="1172452664"/>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3. Tipo de evaluación que se utiliza para evaluar sistemáticamente el grado en que se logra formar los rasgos del perfil de egreso en doctorado</a:t>
            </a:r>
          </a:p>
        </c:rich>
      </c:tx>
      <c:overlay val="0"/>
    </c:title>
    <c:autoTitleDeleted val="0"/>
    <c:plotArea>
      <c:layout/>
      <c:barChart>
        <c:barDir val="col"/>
        <c:grouping val="clustered"/>
        <c:varyColors val="1"/>
        <c:ser>
          <c:idx val="0"/>
          <c:order val="0"/>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3'!$G$14:$AA$14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00B-F047-8BE7-BE6E66A18E09}"/>
            </c:ext>
          </c:extLst>
        </c:ser>
        <c:ser>
          <c:idx val="1"/>
          <c:order val="1"/>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3'!$G$19:$AA$19</c:f>
              <c:numCache>
                <c:formatCode>0.0%</c:formatCode>
                <c:ptCount val="21"/>
                <c:pt idx="0">
                  <c:v>0.72727272727272729</c:v>
                </c:pt>
                <c:pt idx="1">
                  <c:v>0.81818181818181823</c:v>
                </c:pt>
                <c:pt idx="2">
                  <c:v>0.18181818181818182</c:v>
                </c:pt>
                <c:pt idx="3">
                  <c:v>0.54545454545454541</c:v>
                </c:pt>
                <c:pt idx="4">
                  <c:v>0.54545454545454541</c:v>
                </c:pt>
                <c:pt idx="5">
                  <c:v>9.0909090909090912E-2</c:v>
                </c:pt>
                <c:pt idx="6">
                  <c:v>0.36363636363636365</c:v>
                </c:pt>
                <c:pt idx="7">
                  <c:v>0.45454545454545453</c:v>
                </c:pt>
                <c:pt idx="8">
                  <c:v>9.0909090909090912E-2</c:v>
                </c:pt>
                <c:pt idx="9">
                  <c:v>0.81818181818181823</c:v>
                </c:pt>
                <c:pt idx="10">
                  <c:v>0.81818181818181823</c:v>
                </c:pt>
                <c:pt idx="11">
                  <c:v>0.36363636363636365</c:v>
                </c:pt>
                <c:pt idx="12">
                  <c:v>0.72727272727272729</c:v>
                </c:pt>
                <c:pt idx="13">
                  <c:v>0.81818181818181823</c:v>
                </c:pt>
                <c:pt idx="14">
                  <c:v>0.36363636363636365</c:v>
                </c:pt>
                <c:pt idx="15">
                  <c:v>0.2</c:v>
                </c:pt>
                <c:pt idx="16">
                  <c:v>0.72727272727272729</c:v>
                </c:pt>
                <c:pt idx="17">
                  <c:v>0.27272727272727271</c:v>
                </c:pt>
                <c:pt idx="18">
                  <c:v>0.27272727272727271</c:v>
                </c:pt>
                <c:pt idx="19">
                  <c:v>0.27272727272727271</c:v>
                </c:pt>
                <c:pt idx="20">
                  <c:v>9.0909090909090912E-2</c:v>
                </c:pt>
              </c:numCache>
            </c:numRef>
          </c:val>
          <c:extLst>
            <c:ext xmlns:c16="http://schemas.microsoft.com/office/drawing/2014/chart" uri="{C3380CC4-5D6E-409C-BE32-E72D297353CC}">
              <c16:uniqueId val="{00000001-000B-F047-8BE7-BE6E66A18E09}"/>
            </c:ext>
          </c:extLst>
        </c:ser>
        <c:dLbls>
          <c:showLegendKey val="0"/>
          <c:showVal val="0"/>
          <c:showCatName val="0"/>
          <c:showSerName val="0"/>
          <c:showPercent val="0"/>
          <c:showBubbleSize val="0"/>
        </c:dLbls>
        <c:gapWidth val="150"/>
        <c:axId val="721248649"/>
        <c:axId val="313148114"/>
      </c:barChart>
      <c:catAx>
        <c:axId val="721248649"/>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rot="-2700000"/>
          <a:lstStyle/>
          <a:p>
            <a:pPr lvl="0">
              <a:defRPr sz="1200" b="0" i="0">
                <a:solidFill>
                  <a:srgbClr val="3F3F3F"/>
                </a:solidFill>
                <a:latin typeface="Montserrat"/>
              </a:defRPr>
            </a:pPr>
            <a:endParaRPr lang="es-MX"/>
          </a:p>
        </c:txPr>
        <c:crossAx val="313148114"/>
        <c:crosses val="autoZero"/>
        <c:auto val="1"/>
        <c:lblAlgn val="ctr"/>
        <c:lblOffset val="100"/>
        <c:noMultiLvlLbl val="1"/>
      </c:catAx>
      <c:valAx>
        <c:axId val="313148114"/>
        <c:scaling>
          <c:orientation val="minMax"/>
        </c:scaling>
        <c:delete val="0"/>
        <c:axPos val="l"/>
        <c:numFmt formatCode="General" sourceLinked="1"/>
        <c:majorTickMark val="cross"/>
        <c:minorTickMark val="cross"/>
        <c:tickLblPos val="nextTo"/>
        <c:spPr>
          <a:ln>
            <a:noFill/>
          </a:ln>
        </c:spPr>
        <c:crossAx val="721248649"/>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3. Tipo de evaluación que se utiliza para evaluar sistemáticamente el grado en que se logra formar los rasgos del perfil de egreso</a:t>
            </a:r>
          </a:p>
        </c:rich>
      </c:tx>
      <c:overlay val="0"/>
    </c:title>
    <c:autoTitleDeleted val="0"/>
    <c:plotArea>
      <c:layout/>
      <c:barChart>
        <c:barDir val="col"/>
        <c:grouping val="clustered"/>
        <c:varyColors val="1"/>
        <c:ser>
          <c:idx val="0"/>
          <c:order val="0"/>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3'!$G$14:$AA$14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3FB-E347-947A-5DC221F89D8D}"/>
            </c:ext>
          </c:extLst>
        </c:ser>
        <c:ser>
          <c:idx val="1"/>
          <c:order val="1"/>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3'!$G$15:$AA$15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3FB-E347-947A-5DC221F89D8D}"/>
            </c:ext>
          </c:extLst>
        </c:ser>
        <c:ser>
          <c:idx val="2"/>
          <c:order val="2"/>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3'!$G$16:$AA$16</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43FB-E347-947A-5DC221F89D8D}"/>
            </c:ext>
          </c:extLst>
        </c:ser>
        <c:ser>
          <c:idx val="3"/>
          <c:order val="3"/>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3'!$G$17:$AA$17</c:f>
              <c:numCache>
                <c:formatCode>0.0%</c:formatCode>
                <c:ptCount val="21"/>
                <c:pt idx="0">
                  <c:v>4.3478260869565216E-2</c:v>
                </c:pt>
                <c:pt idx="1">
                  <c:v>0.17391304347826086</c:v>
                </c:pt>
                <c:pt idx="2">
                  <c:v>0</c:v>
                </c:pt>
                <c:pt idx="3">
                  <c:v>0.17391304347826086</c:v>
                </c:pt>
                <c:pt idx="4">
                  <c:v>0.17391304347826086</c:v>
                </c:pt>
                <c:pt idx="5">
                  <c:v>0</c:v>
                </c:pt>
                <c:pt idx="6">
                  <c:v>0.17391304347826086</c:v>
                </c:pt>
                <c:pt idx="7">
                  <c:v>0.17391304347826086</c:v>
                </c:pt>
                <c:pt idx="8">
                  <c:v>0</c:v>
                </c:pt>
                <c:pt idx="9">
                  <c:v>0.17391304347826086</c:v>
                </c:pt>
                <c:pt idx="10">
                  <c:v>0.17391304347826086</c:v>
                </c:pt>
                <c:pt idx="11">
                  <c:v>0</c:v>
                </c:pt>
                <c:pt idx="12">
                  <c:v>0.17391304347826086</c:v>
                </c:pt>
                <c:pt idx="13">
                  <c:v>0.17391304347826086</c:v>
                </c:pt>
                <c:pt idx="14">
                  <c:v>0</c:v>
                </c:pt>
                <c:pt idx="15">
                  <c:v>0.17391304347826086</c:v>
                </c:pt>
                <c:pt idx="16">
                  <c:v>0.17391304347826086</c:v>
                </c:pt>
                <c:pt idx="17">
                  <c:v>0</c:v>
                </c:pt>
                <c:pt idx="18">
                  <c:v>0.17391304347826086</c:v>
                </c:pt>
                <c:pt idx="19">
                  <c:v>0.17391304347826086</c:v>
                </c:pt>
                <c:pt idx="20">
                  <c:v>0</c:v>
                </c:pt>
              </c:numCache>
            </c:numRef>
          </c:val>
          <c:extLst>
            <c:ext xmlns:c16="http://schemas.microsoft.com/office/drawing/2014/chart" uri="{C3380CC4-5D6E-409C-BE32-E72D297353CC}">
              <c16:uniqueId val="{00000003-43FB-E347-947A-5DC221F89D8D}"/>
            </c:ext>
          </c:extLst>
        </c:ser>
        <c:ser>
          <c:idx val="4"/>
          <c:order val="4"/>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3'!$G$18:$AA$18</c:f>
              <c:numCache>
                <c:formatCode>0.0%</c:formatCode>
                <c:ptCount val="21"/>
                <c:pt idx="0">
                  <c:v>0.75</c:v>
                </c:pt>
                <c:pt idx="1">
                  <c:v>0.8</c:v>
                </c:pt>
                <c:pt idx="2">
                  <c:v>0.2</c:v>
                </c:pt>
                <c:pt idx="3">
                  <c:v>0.55000000000000004</c:v>
                </c:pt>
                <c:pt idx="4">
                  <c:v>0.52500000000000002</c:v>
                </c:pt>
                <c:pt idx="5">
                  <c:v>0.15</c:v>
                </c:pt>
                <c:pt idx="6">
                  <c:v>0.27500000000000002</c:v>
                </c:pt>
                <c:pt idx="7">
                  <c:v>0.3</c:v>
                </c:pt>
                <c:pt idx="8">
                  <c:v>0.15</c:v>
                </c:pt>
                <c:pt idx="9">
                  <c:v>0.75</c:v>
                </c:pt>
                <c:pt idx="10">
                  <c:v>0.75</c:v>
                </c:pt>
                <c:pt idx="11">
                  <c:v>0.32500000000000001</c:v>
                </c:pt>
                <c:pt idx="12">
                  <c:v>0.6</c:v>
                </c:pt>
                <c:pt idx="13">
                  <c:v>0.625</c:v>
                </c:pt>
                <c:pt idx="14">
                  <c:v>0.32500000000000001</c:v>
                </c:pt>
                <c:pt idx="15">
                  <c:v>0.75</c:v>
                </c:pt>
                <c:pt idx="16">
                  <c:v>0.77500000000000002</c:v>
                </c:pt>
                <c:pt idx="17">
                  <c:v>0.27500000000000002</c:v>
                </c:pt>
                <c:pt idx="18">
                  <c:v>0.17499999999999999</c:v>
                </c:pt>
                <c:pt idx="19">
                  <c:v>0.2</c:v>
                </c:pt>
                <c:pt idx="20">
                  <c:v>0.15</c:v>
                </c:pt>
              </c:numCache>
            </c:numRef>
          </c:val>
          <c:extLst>
            <c:ext xmlns:c16="http://schemas.microsoft.com/office/drawing/2014/chart" uri="{C3380CC4-5D6E-409C-BE32-E72D297353CC}">
              <c16:uniqueId val="{00000004-43FB-E347-947A-5DC221F89D8D}"/>
            </c:ext>
          </c:extLst>
        </c:ser>
        <c:ser>
          <c:idx val="5"/>
          <c:order val="5"/>
          <c:invertIfNegative val="1"/>
          <c:cat>
            <c:strRef>
              <c:f>'Indicador 3'!$G$13:$AA$13</c:f>
              <c:strCache>
                <c:ptCount val="19"/>
                <c:pt idx="0">
                  <c:v>Compromiso con la Responsabilidad Social</c:v>
                </c:pt>
                <c:pt idx="3">
                  <c:v>Equidad Social y de Género</c:v>
                </c:pt>
                <c:pt idx="6">
                  <c:v>Inclusión</c:v>
                </c:pt>
                <c:pt idx="9">
                  <c:v>Excelencia</c:v>
                </c:pt>
                <c:pt idx="12">
                  <c:v>Vanguardia</c:v>
                </c:pt>
                <c:pt idx="15">
                  <c:v>Innovación Social</c:v>
                </c:pt>
                <c:pt idx="18">
                  <c:v>Interculturalidad</c:v>
                </c:pt>
              </c:strCache>
            </c:strRef>
          </c:cat>
          <c:val>
            <c:numRef>
              <c:f>'Indicador 3'!$G$19:$AA$19</c:f>
              <c:numCache>
                <c:formatCode>0.0%</c:formatCode>
                <c:ptCount val="21"/>
                <c:pt idx="0">
                  <c:v>0.72727272727272729</c:v>
                </c:pt>
                <c:pt idx="1">
                  <c:v>0.81818181818181823</c:v>
                </c:pt>
                <c:pt idx="2">
                  <c:v>0.18181818181818182</c:v>
                </c:pt>
                <c:pt idx="3">
                  <c:v>0.54545454545454541</c:v>
                </c:pt>
                <c:pt idx="4">
                  <c:v>0.54545454545454541</c:v>
                </c:pt>
                <c:pt idx="5">
                  <c:v>9.0909090909090912E-2</c:v>
                </c:pt>
                <c:pt idx="6">
                  <c:v>0.36363636363636365</c:v>
                </c:pt>
                <c:pt idx="7">
                  <c:v>0.45454545454545453</c:v>
                </c:pt>
                <c:pt idx="8">
                  <c:v>9.0909090909090912E-2</c:v>
                </c:pt>
                <c:pt idx="9">
                  <c:v>0.81818181818181823</c:v>
                </c:pt>
                <c:pt idx="10">
                  <c:v>0.81818181818181823</c:v>
                </c:pt>
                <c:pt idx="11">
                  <c:v>0.36363636363636365</c:v>
                </c:pt>
                <c:pt idx="12">
                  <c:v>0.72727272727272729</c:v>
                </c:pt>
                <c:pt idx="13">
                  <c:v>0.81818181818181823</c:v>
                </c:pt>
                <c:pt idx="14">
                  <c:v>0.36363636363636365</c:v>
                </c:pt>
                <c:pt idx="15">
                  <c:v>0.2</c:v>
                </c:pt>
                <c:pt idx="16">
                  <c:v>0.72727272727272729</c:v>
                </c:pt>
                <c:pt idx="17">
                  <c:v>0.27272727272727271</c:v>
                </c:pt>
                <c:pt idx="18">
                  <c:v>0.27272727272727271</c:v>
                </c:pt>
                <c:pt idx="19">
                  <c:v>0.27272727272727271</c:v>
                </c:pt>
                <c:pt idx="20">
                  <c:v>9.0909090909090912E-2</c:v>
                </c:pt>
              </c:numCache>
            </c:numRef>
          </c:val>
          <c:extLst>
            <c:ext xmlns:c16="http://schemas.microsoft.com/office/drawing/2014/chart" uri="{C3380CC4-5D6E-409C-BE32-E72D297353CC}">
              <c16:uniqueId val="{00000005-43FB-E347-947A-5DC221F89D8D}"/>
            </c:ext>
          </c:extLst>
        </c:ser>
        <c:dLbls>
          <c:showLegendKey val="0"/>
          <c:showVal val="0"/>
          <c:showCatName val="0"/>
          <c:showSerName val="0"/>
          <c:showPercent val="0"/>
          <c:showBubbleSize val="0"/>
        </c:dLbls>
        <c:gapWidth val="150"/>
        <c:axId val="777340835"/>
        <c:axId val="493331600"/>
      </c:barChart>
      <c:catAx>
        <c:axId val="777340835"/>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rot="-2700000"/>
          <a:lstStyle/>
          <a:p>
            <a:pPr lvl="0">
              <a:defRPr sz="1200" b="0" i="0">
                <a:solidFill>
                  <a:srgbClr val="3F3F3F"/>
                </a:solidFill>
                <a:latin typeface="Montserrat"/>
              </a:defRPr>
            </a:pPr>
            <a:endParaRPr lang="es-MX"/>
          </a:p>
        </c:txPr>
        <c:crossAx val="493331600"/>
        <c:crosses val="autoZero"/>
        <c:auto val="1"/>
        <c:lblAlgn val="ctr"/>
        <c:lblOffset val="100"/>
        <c:noMultiLvlLbl val="1"/>
      </c:catAx>
      <c:valAx>
        <c:axId val="493331600"/>
        <c:scaling>
          <c:orientation val="minMax"/>
        </c:scaling>
        <c:delete val="0"/>
        <c:axPos val="l"/>
        <c:numFmt formatCode="General" sourceLinked="1"/>
        <c:majorTickMark val="cross"/>
        <c:minorTickMark val="cross"/>
        <c:tickLblPos val="nextTo"/>
        <c:spPr>
          <a:ln>
            <a:noFill/>
          </a:ln>
        </c:spPr>
        <c:crossAx val="777340835"/>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4. Estudiantes egresados por programa educativo que demostraron haber adquirido la formación prevista en el perfil de egreso, relacionada con los criterios del SEAES en TSU</a:t>
            </a:r>
          </a:p>
        </c:rich>
      </c:tx>
      <c:overlay val="0"/>
    </c:title>
    <c:autoTitleDeleted val="0"/>
    <c:plotArea>
      <c:layout/>
      <c:barChart>
        <c:barDir val="col"/>
        <c:grouping val="clustered"/>
        <c:varyColors val="1"/>
        <c:ser>
          <c:idx val="0"/>
          <c:order val="0"/>
          <c:invertIfNegative val="1"/>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C9A-AA45-8701-11D55D47D01C}"/>
            </c:ext>
          </c:extLst>
        </c:ser>
        <c:dLbls>
          <c:showLegendKey val="0"/>
          <c:showVal val="0"/>
          <c:showCatName val="0"/>
          <c:showSerName val="0"/>
          <c:showPercent val="0"/>
          <c:showBubbleSize val="0"/>
        </c:dLbls>
        <c:gapWidth val="150"/>
        <c:axId val="859892074"/>
        <c:axId val="1263673680"/>
      </c:barChart>
      <c:catAx>
        <c:axId val="85989207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263673680"/>
        <c:crosses val="autoZero"/>
        <c:auto val="1"/>
        <c:lblAlgn val="ctr"/>
        <c:lblOffset val="100"/>
        <c:noMultiLvlLbl val="1"/>
      </c:catAx>
      <c:valAx>
        <c:axId val="1263673680"/>
        <c:scaling>
          <c:orientation val="minMax"/>
        </c:scaling>
        <c:delete val="0"/>
        <c:axPos val="l"/>
        <c:numFmt formatCode="0%" sourceLinked="1"/>
        <c:majorTickMark val="cross"/>
        <c:minorTickMark val="cross"/>
        <c:tickLblPos val="nextTo"/>
        <c:spPr>
          <a:ln>
            <a:noFill/>
          </a:ln>
        </c:spPr>
        <c:crossAx val="859892074"/>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4. Estudiantes egresados por programa educativo que demostraron haber adquirido la formación prevista en el perfil de egreso, relacionada con los criterios del SEAES en licenciatura</a:t>
            </a:r>
          </a:p>
        </c:rich>
      </c:tx>
      <c:overlay val="0"/>
    </c:title>
    <c:autoTitleDeleted val="0"/>
    <c:plotArea>
      <c:layout/>
      <c:barChart>
        <c:barDir val="col"/>
        <c:grouping val="clustered"/>
        <c:varyColors val="1"/>
        <c:ser>
          <c:idx val="0"/>
          <c:order val="0"/>
          <c:invertIfNegative val="1"/>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B27-1A4B-BAA5-FF402AEEF01D}"/>
            </c:ext>
          </c:extLst>
        </c:ser>
        <c:dLbls>
          <c:showLegendKey val="0"/>
          <c:showVal val="0"/>
          <c:showCatName val="0"/>
          <c:showSerName val="0"/>
          <c:showPercent val="0"/>
          <c:showBubbleSize val="0"/>
        </c:dLbls>
        <c:gapWidth val="150"/>
        <c:axId val="677914157"/>
        <c:axId val="1789610651"/>
      </c:barChart>
      <c:catAx>
        <c:axId val="677914157"/>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789610651"/>
        <c:crosses val="autoZero"/>
        <c:auto val="1"/>
        <c:lblAlgn val="ctr"/>
        <c:lblOffset val="100"/>
        <c:noMultiLvlLbl val="1"/>
      </c:catAx>
      <c:valAx>
        <c:axId val="1789610651"/>
        <c:scaling>
          <c:orientation val="minMax"/>
        </c:scaling>
        <c:delete val="0"/>
        <c:axPos val="l"/>
        <c:numFmt formatCode="0%" sourceLinked="1"/>
        <c:majorTickMark val="cross"/>
        <c:minorTickMark val="cross"/>
        <c:tickLblPos val="nextTo"/>
        <c:spPr>
          <a:ln>
            <a:noFill/>
          </a:ln>
        </c:spPr>
        <c:crossAx val="677914157"/>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4. Estudiantes egresados por programa educativo que demostraron haber adquirido la formación prevista en el perfil de egreso, relacionada con los criterios del SEAES en especialidad</a:t>
            </a:r>
          </a:p>
        </c:rich>
      </c:tx>
      <c:overlay val="0"/>
    </c:title>
    <c:autoTitleDeleted val="0"/>
    <c:plotArea>
      <c:layout/>
      <c:barChart>
        <c:barDir val="col"/>
        <c:grouping val="clustered"/>
        <c:varyColors val="1"/>
        <c:ser>
          <c:idx val="0"/>
          <c:order val="0"/>
          <c:invertIfNegative val="1"/>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4'!$G$15:$M$15</c:f>
              <c:numCache>
                <c:formatCode>0%</c:formatCode>
                <c:ptCount val="7"/>
                <c:pt idx="0">
                  <c:v>1</c:v>
                </c:pt>
                <c:pt idx="1">
                  <c:v>0.5636363636363636</c:v>
                </c:pt>
                <c:pt idx="2">
                  <c:v>0.5636363636363636</c:v>
                </c:pt>
                <c:pt idx="3">
                  <c:v>0.5636363636363636</c:v>
                </c:pt>
                <c:pt idx="4">
                  <c:v>0.5636363636363636</c:v>
                </c:pt>
                <c:pt idx="5">
                  <c:v>0.5636363636363636</c:v>
                </c:pt>
                <c:pt idx="6">
                  <c:v>0.5636363636363636</c:v>
                </c:pt>
              </c:numCache>
            </c:numRef>
          </c:val>
          <c:extLst>
            <c:ext xmlns:c16="http://schemas.microsoft.com/office/drawing/2014/chart" uri="{C3380CC4-5D6E-409C-BE32-E72D297353CC}">
              <c16:uniqueId val="{00000000-EB8C-4A49-ADAA-D952BD65E21F}"/>
            </c:ext>
          </c:extLst>
        </c:ser>
        <c:dLbls>
          <c:showLegendKey val="0"/>
          <c:showVal val="0"/>
          <c:showCatName val="0"/>
          <c:showSerName val="0"/>
          <c:showPercent val="0"/>
          <c:showBubbleSize val="0"/>
        </c:dLbls>
        <c:gapWidth val="150"/>
        <c:axId val="1780825437"/>
        <c:axId val="812669879"/>
      </c:barChart>
      <c:catAx>
        <c:axId val="1780825437"/>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812669879"/>
        <c:crosses val="autoZero"/>
        <c:auto val="1"/>
        <c:lblAlgn val="ctr"/>
        <c:lblOffset val="100"/>
        <c:noMultiLvlLbl val="1"/>
      </c:catAx>
      <c:valAx>
        <c:axId val="812669879"/>
        <c:scaling>
          <c:orientation val="minMax"/>
        </c:scaling>
        <c:delete val="0"/>
        <c:axPos val="l"/>
        <c:numFmt formatCode="0%" sourceLinked="1"/>
        <c:majorTickMark val="cross"/>
        <c:minorTickMark val="cross"/>
        <c:tickLblPos val="nextTo"/>
        <c:spPr>
          <a:ln>
            <a:noFill/>
          </a:ln>
        </c:spPr>
        <c:crossAx val="1780825437"/>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4. Estudiantes egresados por programa educativo que demostraron haber adquirido la formación prevista en el perfil de egreso, relacionada con los criterios del SEAES en maestría</a:t>
            </a:r>
          </a:p>
        </c:rich>
      </c:tx>
      <c:overlay val="0"/>
    </c:title>
    <c:autoTitleDeleted val="0"/>
    <c:plotArea>
      <c:layout/>
      <c:barChart>
        <c:barDir val="col"/>
        <c:grouping val="clustered"/>
        <c:varyColors val="1"/>
        <c:ser>
          <c:idx val="0"/>
          <c:order val="0"/>
          <c:invertIfNegative val="1"/>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4'!$G$16:$M$16</c:f>
              <c:numCache>
                <c:formatCode>0%</c:formatCode>
                <c:ptCount val="7"/>
                <c:pt idx="0">
                  <c:v>0.56550580431177444</c:v>
                </c:pt>
                <c:pt idx="1">
                  <c:v>0.19900497512437812</c:v>
                </c:pt>
                <c:pt idx="2">
                  <c:v>0.1625207296849088</c:v>
                </c:pt>
                <c:pt idx="3">
                  <c:v>0.81260364842454391</c:v>
                </c:pt>
                <c:pt idx="4">
                  <c:v>0.81094527363184077</c:v>
                </c:pt>
                <c:pt idx="5">
                  <c:v>0.20232172470978441</c:v>
                </c:pt>
                <c:pt idx="6">
                  <c:v>0.18407960199004975</c:v>
                </c:pt>
              </c:numCache>
            </c:numRef>
          </c:val>
          <c:extLst>
            <c:ext xmlns:c16="http://schemas.microsoft.com/office/drawing/2014/chart" uri="{C3380CC4-5D6E-409C-BE32-E72D297353CC}">
              <c16:uniqueId val="{00000000-29C7-F646-AFE5-DE2305194CA5}"/>
            </c:ext>
          </c:extLst>
        </c:ser>
        <c:dLbls>
          <c:showLegendKey val="0"/>
          <c:showVal val="0"/>
          <c:showCatName val="0"/>
          <c:showSerName val="0"/>
          <c:showPercent val="0"/>
          <c:showBubbleSize val="0"/>
        </c:dLbls>
        <c:gapWidth val="150"/>
        <c:axId val="805754756"/>
        <c:axId val="1023852413"/>
      </c:barChart>
      <c:catAx>
        <c:axId val="805754756"/>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023852413"/>
        <c:crosses val="autoZero"/>
        <c:auto val="1"/>
        <c:lblAlgn val="ctr"/>
        <c:lblOffset val="100"/>
        <c:noMultiLvlLbl val="1"/>
      </c:catAx>
      <c:valAx>
        <c:axId val="1023852413"/>
        <c:scaling>
          <c:orientation val="minMax"/>
        </c:scaling>
        <c:delete val="0"/>
        <c:axPos val="l"/>
        <c:numFmt formatCode="0%" sourceLinked="1"/>
        <c:majorTickMark val="cross"/>
        <c:minorTickMark val="cross"/>
        <c:tickLblPos val="nextTo"/>
        <c:spPr>
          <a:ln>
            <a:noFill/>
          </a:ln>
        </c:spPr>
        <c:crossAx val="805754756"/>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4. Estudiantes egresados por programa educativo que demostraron haber adquirido la formación prevista en el perfil de egreso, relacionada con los criterios del SEAES en doctorado</a:t>
            </a:r>
          </a:p>
        </c:rich>
      </c:tx>
      <c:overlay val="0"/>
    </c:title>
    <c:autoTitleDeleted val="0"/>
    <c:plotArea>
      <c:layout/>
      <c:barChart>
        <c:barDir val="col"/>
        <c:grouping val="clustered"/>
        <c:varyColors val="1"/>
        <c:ser>
          <c:idx val="0"/>
          <c:order val="0"/>
          <c:invertIfNegative val="1"/>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4'!$G$17:$M$17</c:f>
              <c:numCache>
                <c:formatCode>0%</c:formatCode>
                <c:ptCount val="7"/>
                <c:pt idx="0">
                  <c:v>0.88059701492537312</c:v>
                </c:pt>
                <c:pt idx="1">
                  <c:v>0.38805970149253732</c:v>
                </c:pt>
                <c:pt idx="2">
                  <c:v>0.38805970149253732</c:v>
                </c:pt>
                <c:pt idx="3">
                  <c:v>0.80597014925373134</c:v>
                </c:pt>
                <c:pt idx="4">
                  <c:v>0.82089552238805974</c:v>
                </c:pt>
                <c:pt idx="5">
                  <c:v>0.44776119402985076</c:v>
                </c:pt>
                <c:pt idx="6">
                  <c:v>0.37313432835820898</c:v>
                </c:pt>
              </c:numCache>
            </c:numRef>
          </c:val>
          <c:extLst>
            <c:ext xmlns:c16="http://schemas.microsoft.com/office/drawing/2014/chart" uri="{C3380CC4-5D6E-409C-BE32-E72D297353CC}">
              <c16:uniqueId val="{00000000-A4BC-F14E-92C2-19574ECFF667}"/>
            </c:ext>
          </c:extLst>
        </c:ser>
        <c:dLbls>
          <c:showLegendKey val="0"/>
          <c:showVal val="0"/>
          <c:showCatName val="0"/>
          <c:showSerName val="0"/>
          <c:showPercent val="0"/>
          <c:showBubbleSize val="0"/>
        </c:dLbls>
        <c:gapWidth val="150"/>
        <c:axId val="108542941"/>
        <c:axId val="1784567379"/>
      </c:barChart>
      <c:catAx>
        <c:axId val="108542941"/>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784567379"/>
        <c:crosses val="autoZero"/>
        <c:auto val="1"/>
        <c:lblAlgn val="ctr"/>
        <c:lblOffset val="100"/>
        <c:noMultiLvlLbl val="1"/>
      </c:catAx>
      <c:valAx>
        <c:axId val="1784567379"/>
        <c:scaling>
          <c:orientation val="minMax"/>
        </c:scaling>
        <c:delete val="0"/>
        <c:axPos val="l"/>
        <c:numFmt formatCode="0%" sourceLinked="1"/>
        <c:majorTickMark val="cross"/>
        <c:minorTickMark val="cross"/>
        <c:tickLblPos val="nextTo"/>
        <c:spPr>
          <a:ln>
            <a:noFill/>
          </a:ln>
        </c:spPr>
        <c:crossAx val="108542941"/>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4. Estudiantes egresados por programa educativo que demostraron haber adquirido la formación prevista en el perfil de egreso, relacionada con los criterios del SEAES</a:t>
            </a:r>
          </a:p>
        </c:rich>
      </c:tx>
      <c:overlay val="0"/>
    </c:title>
    <c:autoTitleDeleted val="0"/>
    <c:plotArea>
      <c:layout/>
      <c:barChart>
        <c:barDir val="col"/>
        <c:grouping val="clustered"/>
        <c:varyColors val="1"/>
        <c:ser>
          <c:idx val="0"/>
          <c:order val="0"/>
          <c:invertIfNegative val="1"/>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599-1445-A319-ABAD33FA1DCF}"/>
            </c:ext>
          </c:extLst>
        </c:ser>
        <c:ser>
          <c:idx val="1"/>
          <c:order val="1"/>
          <c:invertIfNegative val="1"/>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599-1445-A319-ABAD33FA1DCF}"/>
            </c:ext>
          </c:extLst>
        </c:ser>
        <c:ser>
          <c:idx val="2"/>
          <c:order val="2"/>
          <c:invertIfNegative val="1"/>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4'!$G$15:$M$15</c:f>
              <c:numCache>
                <c:formatCode>0%</c:formatCode>
                <c:ptCount val="7"/>
                <c:pt idx="0">
                  <c:v>1</c:v>
                </c:pt>
                <c:pt idx="1">
                  <c:v>0.5636363636363636</c:v>
                </c:pt>
                <c:pt idx="2">
                  <c:v>0.5636363636363636</c:v>
                </c:pt>
                <c:pt idx="3">
                  <c:v>0.5636363636363636</c:v>
                </c:pt>
                <c:pt idx="4">
                  <c:v>0.5636363636363636</c:v>
                </c:pt>
                <c:pt idx="5">
                  <c:v>0.5636363636363636</c:v>
                </c:pt>
                <c:pt idx="6">
                  <c:v>0.5636363636363636</c:v>
                </c:pt>
              </c:numCache>
            </c:numRef>
          </c:val>
          <c:extLst>
            <c:ext xmlns:c16="http://schemas.microsoft.com/office/drawing/2014/chart" uri="{C3380CC4-5D6E-409C-BE32-E72D297353CC}">
              <c16:uniqueId val="{00000002-5599-1445-A319-ABAD33FA1DCF}"/>
            </c:ext>
          </c:extLst>
        </c:ser>
        <c:ser>
          <c:idx val="3"/>
          <c:order val="3"/>
          <c:invertIfNegative val="1"/>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4'!$G$16:$M$16</c:f>
              <c:numCache>
                <c:formatCode>0%</c:formatCode>
                <c:ptCount val="7"/>
                <c:pt idx="0">
                  <c:v>0.56550580431177444</c:v>
                </c:pt>
                <c:pt idx="1">
                  <c:v>0.19900497512437812</c:v>
                </c:pt>
                <c:pt idx="2">
                  <c:v>0.1625207296849088</c:v>
                </c:pt>
                <c:pt idx="3">
                  <c:v>0.81260364842454391</c:v>
                </c:pt>
                <c:pt idx="4">
                  <c:v>0.81094527363184077</c:v>
                </c:pt>
                <c:pt idx="5">
                  <c:v>0.20232172470978441</c:v>
                </c:pt>
                <c:pt idx="6">
                  <c:v>0.18407960199004975</c:v>
                </c:pt>
              </c:numCache>
            </c:numRef>
          </c:val>
          <c:extLst>
            <c:ext xmlns:c16="http://schemas.microsoft.com/office/drawing/2014/chart" uri="{C3380CC4-5D6E-409C-BE32-E72D297353CC}">
              <c16:uniqueId val="{00000003-5599-1445-A319-ABAD33FA1DCF}"/>
            </c:ext>
          </c:extLst>
        </c:ser>
        <c:ser>
          <c:idx val="4"/>
          <c:order val="4"/>
          <c:invertIfNegative val="1"/>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4'!$G$17:$M$17</c:f>
              <c:numCache>
                <c:formatCode>0%</c:formatCode>
                <c:ptCount val="7"/>
                <c:pt idx="0">
                  <c:v>0.88059701492537312</c:v>
                </c:pt>
                <c:pt idx="1">
                  <c:v>0.38805970149253732</c:v>
                </c:pt>
                <c:pt idx="2">
                  <c:v>0.38805970149253732</c:v>
                </c:pt>
                <c:pt idx="3">
                  <c:v>0.80597014925373134</c:v>
                </c:pt>
                <c:pt idx="4">
                  <c:v>0.82089552238805974</c:v>
                </c:pt>
                <c:pt idx="5">
                  <c:v>0.44776119402985076</c:v>
                </c:pt>
                <c:pt idx="6">
                  <c:v>0.37313432835820898</c:v>
                </c:pt>
              </c:numCache>
            </c:numRef>
          </c:val>
          <c:extLst>
            <c:ext xmlns:c16="http://schemas.microsoft.com/office/drawing/2014/chart" uri="{C3380CC4-5D6E-409C-BE32-E72D297353CC}">
              <c16:uniqueId val="{00000004-5599-1445-A319-ABAD33FA1DCF}"/>
            </c:ext>
          </c:extLst>
        </c:ser>
        <c:dLbls>
          <c:showLegendKey val="0"/>
          <c:showVal val="0"/>
          <c:showCatName val="0"/>
          <c:showSerName val="0"/>
          <c:showPercent val="0"/>
          <c:showBubbleSize val="0"/>
        </c:dLbls>
        <c:gapWidth val="150"/>
        <c:axId val="640973438"/>
        <c:axId val="1210746717"/>
      </c:barChart>
      <c:catAx>
        <c:axId val="640973438"/>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210746717"/>
        <c:crosses val="autoZero"/>
        <c:auto val="1"/>
        <c:lblAlgn val="ctr"/>
        <c:lblOffset val="100"/>
        <c:noMultiLvlLbl val="1"/>
      </c:catAx>
      <c:valAx>
        <c:axId val="1210746717"/>
        <c:scaling>
          <c:orientation val="minMax"/>
        </c:scaling>
        <c:delete val="0"/>
        <c:axPos val="l"/>
        <c:numFmt formatCode="0%" sourceLinked="1"/>
        <c:majorTickMark val="cross"/>
        <c:minorTickMark val="cross"/>
        <c:tickLblPos val="nextTo"/>
        <c:spPr>
          <a:ln>
            <a:noFill/>
          </a:ln>
        </c:spPr>
        <c:crossAx val="640973438"/>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5. Composición porcentual de la planta académica del programa educativo en función de los criterios de equidad social y de género, inclusión e interculturalidad</a:t>
            </a:r>
          </a:p>
        </c:rich>
      </c:tx>
      <c:overlay val="0"/>
    </c:title>
    <c:autoTitleDeleted val="0"/>
    <c:plotArea>
      <c:layout/>
      <c:barChart>
        <c:barDir val="col"/>
        <c:grouping val="clustered"/>
        <c:varyColors val="1"/>
        <c:ser>
          <c:idx val="0"/>
          <c:order val="0"/>
          <c:invertIfNegative val="1"/>
          <c:cat>
            <c:strRef>
              <c:f>'Indicador 5'!$G$8:$M$8</c:f>
              <c:strCache>
                <c:ptCount val="6"/>
                <c:pt idx="0">
                  <c:v>Equidad Social y de Género</c:v>
                </c:pt>
                <c:pt idx="3">
                  <c:v>Inclusión</c:v>
                </c:pt>
                <c:pt idx="5">
                  <c:v>Interculturalidad</c:v>
                </c:pt>
              </c:strCache>
            </c:strRef>
          </c:cat>
          <c:val>
            <c:numRef>
              <c:f>'Indicador 5'!$G$9:$M$9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43E-3A44-A1B0-FA47CEB5CE07}"/>
            </c:ext>
          </c:extLst>
        </c:ser>
        <c:ser>
          <c:idx val="1"/>
          <c:order val="1"/>
          <c:invertIfNegative val="1"/>
          <c:cat>
            <c:strRef>
              <c:f>'Indicador 5'!$G$8:$M$8</c:f>
              <c:strCache>
                <c:ptCount val="6"/>
                <c:pt idx="0">
                  <c:v>Equidad Social y de Género</c:v>
                </c:pt>
                <c:pt idx="3">
                  <c:v>Inclusión</c:v>
                </c:pt>
                <c:pt idx="5">
                  <c:v>Interculturalidad</c:v>
                </c:pt>
              </c:strCache>
            </c:strRef>
          </c:cat>
          <c:val>
            <c:numRef>
              <c:f>'Indicador 5'!$G$10:$M$10</c:f>
              <c:numCache>
                <c:formatCode>0.0%</c:formatCode>
                <c:ptCount val="7"/>
                <c:pt idx="0">
                  <c:v>0.40134228187919463</c:v>
                </c:pt>
                <c:pt idx="1">
                  <c:v>0.55436241610738257</c:v>
                </c:pt>
                <c:pt idx="2">
                  <c:v>0</c:v>
                </c:pt>
                <c:pt idx="3">
                  <c:v>4.5637583892617448E-2</c:v>
                </c:pt>
                <c:pt idx="4">
                  <c:v>0.8</c:v>
                </c:pt>
                <c:pt idx="5">
                  <c:v>4.0268456375838931E-3</c:v>
                </c:pt>
                <c:pt idx="6">
                  <c:v>0.72483221476510062</c:v>
                </c:pt>
              </c:numCache>
            </c:numRef>
          </c:val>
          <c:extLst>
            <c:ext xmlns:c16="http://schemas.microsoft.com/office/drawing/2014/chart" uri="{C3380CC4-5D6E-409C-BE32-E72D297353CC}">
              <c16:uniqueId val="{00000001-743E-3A44-A1B0-FA47CEB5CE07}"/>
            </c:ext>
          </c:extLst>
        </c:ser>
        <c:dLbls>
          <c:showLegendKey val="0"/>
          <c:showVal val="0"/>
          <c:showCatName val="0"/>
          <c:showSerName val="0"/>
          <c:showPercent val="0"/>
          <c:showBubbleSize val="0"/>
        </c:dLbls>
        <c:gapWidth val="150"/>
        <c:axId val="912855024"/>
        <c:axId val="1166589616"/>
      </c:barChart>
      <c:catAx>
        <c:axId val="91285502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166589616"/>
        <c:crosses val="autoZero"/>
        <c:auto val="1"/>
        <c:lblAlgn val="ctr"/>
        <c:lblOffset val="100"/>
        <c:noMultiLvlLbl val="1"/>
      </c:catAx>
      <c:valAx>
        <c:axId val="1166589616"/>
        <c:scaling>
          <c:orientation val="minMax"/>
        </c:scaling>
        <c:delete val="0"/>
        <c:axPos val="l"/>
        <c:numFmt formatCode="General" sourceLinked="1"/>
        <c:majorTickMark val="cross"/>
        <c:minorTickMark val="cross"/>
        <c:tickLblPos val="nextTo"/>
        <c:spPr>
          <a:ln>
            <a:noFill/>
          </a:ln>
        </c:spPr>
        <c:crossAx val="912855024"/>
        <c:crosses val="autoZero"/>
        <c:crossBetween val="between"/>
      </c:valAx>
    </c:plotArea>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6. Porcentaje de profesores y profesoras del programa educativo, que participaron en acciones de profesionalización de la docencia encaminadas a reforzar cada uno de los criterios del SEAES</a:t>
            </a:r>
          </a:p>
        </c:rich>
      </c:tx>
      <c:overlay val="0"/>
    </c:title>
    <c:autoTitleDeleted val="0"/>
    <c:plotArea>
      <c:layout/>
      <c:barChart>
        <c:barDir val="col"/>
        <c:grouping val="clustered"/>
        <c:varyColors val="1"/>
        <c:ser>
          <c:idx val="0"/>
          <c:order val="0"/>
          <c:invertIfNegative val="1"/>
          <c:cat>
            <c:strRef>
              <c:f>'Indicador 6'!$G$4:$M$4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6'!$G$9:$M$9</c:f>
              <c:numCache>
                <c:formatCode>0%</c:formatCode>
                <c:ptCount val="7"/>
                <c:pt idx="0">
                  <c:v>0.52787663107947802</c:v>
                </c:pt>
                <c:pt idx="1">
                  <c:v>0.41281138790035588</c:v>
                </c:pt>
                <c:pt idx="2">
                  <c:v>0.29655990510083036</c:v>
                </c:pt>
                <c:pt idx="3">
                  <c:v>0.59549228944246735</c:v>
                </c:pt>
                <c:pt idx="4">
                  <c:v>0.4638196915776987</c:v>
                </c:pt>
                <c:pt idx="5">
                  <c:v>0.49110320284697506</c:v>
                </c:pt>
                <c:pt idx="6">
                  <c:v>0.1874258600237248</c:v>
                </c:pt>
              </c:numCache>
            </c:numRef>
          </c:val>
          <c:extLst>
            <c:ext xmlns:c16="http://schemas.microsoft.com/office/drawing/2014/chart" uri="{C3380CC4-5D6E-409C-BE32-E72D297353CC}">
              <c16:uniqueId val="{00000000-FBC2-374E-B1E6-B932B9C9C6B6}"/>
            </c:ext>
          </c:extLst>
        </c:ser>
        <c:dLbls>
          <c:showLegendKey val="0"/>
          <c:showVal val="0"/>
          <c:showCatName val="0"/>
          <c:showSerName val="0"/>
          <c:showPercent val="0"/>
          <c:showBubbleSize val="0"/>
        </c:dLbls>
        <c:gapWidth val="150"/>
        <c:axId val="1533113611"/>
        <c:axId val="857722348"/>
      </c:barChart>
      <c:catAx>
        <c:axId val="1533113611"/>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857722348"/>
        <c:crosses val="autoZero"/>
        <c:auto val="1"/>
        <c:lblAlgn val="ctr"/>
        <c:lblOffset val="100"/>
        <c:noMultiLvlLbl val="1"/>
      </c:catAx>
      <c:valAx>
        <c:axId val="857722348"/>
        <c:scaling>
          <c:orientation val="minMax"/>
        </c:scaling>
        <c:delete val="0"/>
        <c:axPos val="l"/>
        <c:numFmt formatCode="0%" sourceLinked="1"/>
        <c:majorTickMark val="cross"/>
        <c:minorTickMark val="cross"/>
        <c:tickLblPos val="nextTo"/>
        <c:spPr>
          <a:ln>
            <a:noFill/>
          </a:ln>
        </c:spPr>
        <c:crossAx val="1533113611"/>
        <c:crosses val="autoZero"/>
        <c:crossBetween val="between"/>
      </c:valAx>
    </c:plotArea>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7. Porcentaje de profesores y profesoras del programa educativo que participan en proyectos de innovación pedagógica, educativa y disciplinar relacionados con los criterios del SEAES</a:t>
            </a:r>
          </a:p>
        </c:rich>
      </c:tx>
      <c:overlay val="0"/>
    </c:title>
    <c:autoTitleDeleted val="0"/>
    <c:plotArea>
      <c:layout/>
      <c:barChart>
        <c:barDir val="col"/>
        <c:grouping val="clustered"/>
        <c:varyColors val="1"/>
        <c:ser>
          <c:idx val="0"/>
          <c:order val="0"/>
          <c:invertIfNegative val="1"/>
          <c:cat>
            <c:strRef>
              <c:f>'Indicador 7'!$G$4:$M$4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7'!$G$9:$M$9</c:f>
              <c:numCache>
                <c:formatCode>0%</c:formatCode>
                <c:ptCount val="7"/>
                <c:pt idx="0">
                  <c:v>0.27837514934289126</c:v>
                </c:pt>
                <c:pt idx="1">
                  <c:v>0.18279569892473119</c:v>
                </c:pt>
                <c:pt idx="2">
                  <c:v>0.16726403823178015</c:v>
                </c:pt>
                <c:pt idx="3">
                  <c:v>0.23297491039426524</c:v>
                </c:pt>
                <c:pt idx="4">
                  <c:v>0.3034647550776583</c:v>
                </c:pt>
                <c:pt idx="5">
                  <c:v>0.22580645161290322</c:v>
                </c:pt>
                <c:pt idx="6">
                  <c:v>0.13381123058542413</c:v>
                </c:pt>
              </c:numCache>
            </c:numRef>
          </c:val>
          <c:extLst>
            <c:ext xmlns:c16="http://schemas.microsoft.com/office/drawing/2014/chart" uri="{C3380CC4-5D6E-409C-BE32-E72D297353CC}">
              <c16:uniqueId val="{00000000-CDCE-3647-843B-28892443BD6E}"/>
            </c:ext>
          </c:extLst>
        </c:ser>
        <c:dLbls>
          <c:showLegendKey val="0"/>
          <c:showVal val="0"/>
          <c:showCatName val="0"/>
          <c:showSerName val="0"/>
          <c:showPercent val="0"/>
          <c:showBubbleSize val="0"/>
        </c:dLbls>
        <c:gapWidth val="150"/>
        <c:axId val="972784464"/>
        <c:axId val="1801526533"/>
      </c:barChart>
      <c:catAx>
        <c:axId val="97278446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801526533"/>
        <c:crosses val="autoZero"/>
        <c:auto val="1"/>
        <c:lblAlgn val="ctr"/>
        <c:lblOffset val="100"/>
        <c:noMultiLvlLbl val="1"/>
      </c:catAx>
      <c:valAx>
        <c:axId val="1801526533"/>
        <c:scaling>
          <c:orientation val="minMax"/>
        </c:scaling>
        <c:delete val="0"/>
        <c:axPos val="l"/>
        <c:numFmt formatCode="0%" sourceLinked="1"/>
        <c:majorTickMark val="cross"/>
        <c:minorTickMark val="cross"/>
        <c:tickLblPos val="nextTo"/>
        <c:spPr>
          <a:ln>
            <a:noFill/>
          </a:ln>
        </c:spPr>
        <c:crossAx val="972784464"/>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8. Composición porcentual de la población escolar en función de los criterios de equidad social y de género, inclusión e interculturalidad en maestría</a:t>
            </a:r>
          </a:p>
        </c:rich>
      </c:tx>
      <c:overlay val="0"/>
    </c:title>
    <c:autoTitleDeleted val="0"/>
    <c:plotArea>
      <c:layout/>
      <c:barChart>
        <c:barDir val="col"/>
        <c:grouping val="clustered"/>
        <c:varyColors val="1"/>
        <c:ser>
          <c:idx val="0"/>
          <c:order val="0"/>
          <c:invertIfNegative val="1"/>
          <c:cat>
            <c:strRef>
              <c:f>'Indicador 8'!$G$12:$M$12</c:f>
              <c:strCache>
                <c:ptCount val="6"/>
                <c:pt idx="0">
                  <c:v>Equidad Social y de Género</c:v>
                </c:pt>
                <c:pt idx="3">
                  <c:v>Inclusión</c:v>
                </c:pt>
                <c:pt idx="5">
                  <c:v>Interculturalidad</c:v>
                </c:pt>
              </c:strCache>
            </c:strRef>
          </c:cat>
          <c:val>
            <c:numRef>
              <c:f>'Indicador 8'!$G$13:$M$13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617-614F-938C-04985976C163}"/>
            </c:ext>
          </c:extLst>
        </c:ser>
        <c:ser>
          <c:idx val="1"/>
          <c:order val="1"/>
          <c:invertIfNegative val="1"/>
          <c:cat>
            <c:strRef>
              <c:f>'Indicador 8'!$G$12:$M$12</c:f>
              <c:strCache>
                <c:ptCount val="6"/>
                <c:pt idx="0">
                  <c:v>Equidad Social y de Género</c:v>
                </c:pt>
                <c:pt idx="3">
                  <c:v>Inclusión</c:v>
                </c:pt>
                <c:pt idx="5">
                  <c:v>Interculturalidad</c:v>
                </c:pt>
              </c:strCache>
            </c:strRef>
          </c:cat>
          <c:val>
            <c:numRef>
              <c:f>'Indicador 8'!$G$17:$M$17</c:f>
              <c:numCache>
                <c:formatCode>0%</c:formatCode>
                <c:ptCount val="7"/>
                <c:pt idx="0">
                  <c:v>0.38608458390177353</c:v>
                </c:pt>
                <c:pt idx="1">
                  <c:v>0.31991814461118689</c:v>
                </c:pt>
                <c:pt idx="2">
                  <c:v>0</c:v>
                </c:pt>
                <c:pt idx="3">
                  <c:v>1.227830832196453E-2</c:v>
                </c:pt>
                <c:pt idx="4">
                  <c:v>0.8744884038199181</c:v>
                </c:pt>
                <c:pt idx="5">
                  <c:v>1.227830832196453E-2</c:v>
                </c:pt>
                <c:pt idx="6">
                  <c:v>0.87380627557980906</c:v>
                </c:pt>
              </c:numCache>
            </c:numRef>
          </c:val>
          <c:extLst>
            <c:ext xmlns:c16="http://schemas.microsoft.com/office/drawing/2014/chart" uri="{C3380CC4-5D6E-409C-BE32-E72D297353CC}">
              <c16:uniqueId val="{00000001-8617-614F-938C-04985976C163}"/>
            </c:ext>
          </c:extLst>
        </c:ser>
        <c:dLbls>
          <c:showLegendKey val="0"/>
          <c:showVal val="0"/>
          <c:showCatName val="0"/>
          <c:showSerName val="0"/>
          <c:showPercent val="0"/>
          <c:showBubbleSize val="0"/>
        </c:dLbls>
        <c:gapWidth val="150"/>
        <c:axId val="444416601"/>
        <c:axId val="1913199849"/>
      </c:barChart>
      <c:catAx>
        <c:axId val="444416601"/>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913199849"/>
        <c:crosses val="autoZero"/>
        <c:auto val="1"/>
        <c:lblAlgn val="ctr"/>
        <c:lblOffset val="100"/>
        <c:noMultiLvlLbl val="1"/>
      </c:catAx>
      <c:valAx>
        <c:axId val="1913199849"/>
        <c:scaling>
          <c:orientation val="minMax"/>
        </c:scaling>
        <c:delete val="0"/>
        <c:axPos val="l"/>
        <c:numFmt formatCode="General" sourceLinked="1"/>
        <c:majorTickMark val="cross"/>
        <c:minorTickMark val="cross"/>
        <c:tickLblPos val="nextTo"/>
        <c:spPr>
          <a:ln>
            <a:noFill/>
          </a:ln>
        </c:spPr>
        <c:crossAx val="444416601"/>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8. Composición porcentual de la población escolar en función de los criterios de equidad social y de género, inclusión e interculturalidad en licenciatura</a:t>
            </a:r>
          </a:p>
        </c:rich>
      </c:tx>
      <c:overlay val="0"/>
    </c:title>
    <c:autoTitleDeleted val="0"/>
    <c:plotArea>
      <c:layout/>
      <c:barChart>
        <c:barDir val="col"/>
        <c:grouping val="clustered"/>
        <c:varyColors val="1"/>
        <c:ser>
          <c:idx val="0"/>
          <c:order val="0"/>
          <c:invertIfNegative val="1"/>
          <c:cat>
            <c:strRef>
              <c:f>'Indicador 8'!$G$12:$M$12</c:f>
              <c:strCache>
                <c:ptCount val="6"/>
                <c:pt idx="0">
                  <c:v>Equidad Social y de Género</c:v>
                </c:pt>
                <c:pt idx="3">
                  <c:v>Inclusión</c:v>
                </c:pt>
                <c:pt idx="5">
                  <c:v>Interculturalidad</c:v>
                </c:pt>
              </c:strCache>
            </c:strRef>
          </c:cat>
          <c:val>
            <c:numRef>
              <c:f>'Indicador 8'!$G$13:$M$13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2AA-0C46-BD14-37BA71F1A194}"/>
            </c:ext>
          </c:extLst>
        </c:ser>
        <c:ser>
          <c:idx val="1"/>
          <c:order val="1"/>
          <c:invertIfNegative val="1"/>
          <c:cat>
            <c:strRef>
              <c:f>'Indicador 8'!$G$12:$M$12</c:f>
              <c:strCache>
                <c:ptCount val="6"/>
                <c:pt idx="0">
                  <c:v>Equidad Social y de Género</c:v>
                </c:pt>
                <c:pt idx="3">
                  <c:v>Inclusión</c:v>
                </c:pt>
                <c:pt idx="5">
                  <c:v>Interculturalidad</c:v>
                </c:pt>
              </c:strCache>
            </c:strRef>
          </c:cat>
          <c:val>
            <c:numRef>
              <c:f>'Indicador 8'!$G$15:$M$15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E2AA-0C46-BD14-37BA71F1A194}"/>
            </c:ext>
          </c:extLst>
        </c:ser>
        <c:dLbls>
          <c:showLegendKey val="0"/>
          <c:showVal val="0"/>
          <c:showCatName val="0"/>
          <c:showSerName val="0"/>
          <c:showPercent val="0"/>
          <c:showBubbleSize val="0"/>
        </c:dLbls>
        <c:gapWidth val="150"/>
        <c:axId val="90407352"/>
        <c:axId val="505403629"/>
      </c:barChart>
      <c:catAx>
        <c:axId val="90407352"/>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505403629"/>
        <c:crosses val="autoZero"/>
        <c:auto val="1"/>
        <c:lblAlgn val="ctr"/>
        <c:lblOffset val="100"/>
        <c:noMultiLvlLbl val="1"/>
      </c:catAx>
      <c:valAx>
        <c:axId val="505403629"/>
        <c:scaling>
          <c:orientation val="minMax"/>
        </c:scaling>
        <c:delete val="0"/>
        <c:axPos val="l"/>
        <c:numFmt formatCode="General" sourceLinked="1"/>
        <c:majorTickMark val="cross"/>
        <c:minorTickMark val="cross"/>
        <c:tickLblPos val="nextTo"/>
        <c:spPr>
          <a:ln>
            <a:noFill/>
          </a:ln>
        </c:spPr>
        <c:crossAx val="90407352"/>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8. Composición porcentual de la población escolar en función de los criterios de equidad social y de género, inclusión e interculturalidad en especialidad</a:t>
            </a:r>
          </a:p>
        </c:rich>
      </c:tx>
      <c:overlay val="0"/>
    </c:title>
    <c:autoTitleDeleted val="0"/>
    <c:plotArea>
      <c:layout/>
      <c:barChart>
        <c:barDir val="col"/>
        <c:grouping val="clustered"/>
        <c:varyColors val="1"/>
        <c:ser>
          <c:idx val="0"/>
          <c:order val="0"/>
          <c:invertIfNegative val="1"/>
          <c:cat>
            <c:strRef>
              <c:f>'Indicador 8'!$G$12:$M$12</c:f>
              <c:strCache>
                <c:ptCount val="6"/>
                <c:pt idx="0">
                  <c:v>Equidad Social y de Género</c:v>
                </c:pt>
                <c:pt idx="3">
                  <c:v>Inclusión</c:v>
                </c:pt>
                <c:pt idx="5">
                  <c:v>Interculturalidad</c:v>
                </c:pt>
              </c:strCache>
            </c:strRef>
          </c:cat>
          <c:val>
            <c:numRef>
              <c:f>'Indicador 8'!$G$13:$M$13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25D-214C-9081-D1817A9D8DDD}"/>
            </c:ext>
          </c:extLst>
        </c:ser>
        <c:ser>
          <c:idx val="1"/>
          <c:order val="1"/>
          <c:invertIfNegative val="1"/>
          <c:cat>
            <c:strRef>
              <c:f>'Indicador 8'!$G$12:$M$12</c:f>
              <c:strCache>
                <c:ptCount val="6"/>
                <c:pt idx="0">
                  <c:v>Equidad Social y de Género</c:v>
                </c:pt>
                <c:pt idx="3">
                  <c:v>Inclusión</c:v>
                </c:pt>
                <c:pt idx="5">
                  <c:v>Interculturalidad</c:v>
                </c:pt>
              </c:strCache>
            </c:strRef>
          </c:cat>
          <c:val>
            <c:numRef>
              <c:f>'Indicador 8'!$G$16:$M$16</c:f>
              <c:numCache>
                <c:formatCode>0%</c:formatCode>
                <c:ptCount val="7"/>
                <c:pt idx="0">
                  <c:v>0.5</c:v>
                </c:pt>
                <c:pt idx="1">
                  <c:v>0.5</c:v>
                </c:pt>
                <c:pt idx="2">
                  <c:v>0</c:v>
                </c:pt>
                <c:pt idx="3">
                  <c:v>0</c:v>
                </c:pt>
                <c:pt idx="4">
                  <c:v>0.56944444444444442</c:v>
                </c:pt>
                <c:pt idx="5">
                  <c:v>0</c:v>
                </c:pt>
                <c:pt idx="6">
                  <c:v>0.56944444444444442</c:v>
                </c:pt>
              </c:numCache>
            </c:numRef>
          </c:val>
          <c:extLst>
            <c:ext xmlns:c16="http://schemas.microsoft.com/office/drawing/2014/chart" uri="{C3380CC4-5D6E-409C-BE32-E72D297353CC}">
              <c16:uniqueId val="{00000001-C25D-214C-9081-D1817A9D8DDD}"/>
            </c:ext>
          </c:extLst>
        </c:ser>
        <c:dLbls>
          <c:showLegendKey val="0"/>
          <c:showVal val="0"/>
          <c:showCatName val="0"/>
          <c:showSerName val="0"/>
          <c:showPercent val="0"/>
          <c:showBubbleSize val="0"/>
        </c:dLbls>
        <c:gapWidth val="150"/>
        <c:axId val="286453685"/>
        <c:axId val="1551966912"/>
      </c:barChart>
      <c:catAx>
        <c:axId val="286453685"/>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551966912"/>
        <c:crosses val="autoZero"/>
        <c:auto val="1"/>
        <c:lblAlgn val="ctr"/>
        <c:lblOffset val="100"/>
        <c:noMultiLvlLbl val="1"/>
      </c:catAx>
      <c:valAx>
        <c:axId val="1551966912"/>
        <c:scaling>
          <c:orientation val="minMax"/>
        </c:scaling>
        <c:delete val="0"/>
        <c:axPos val="l"/>
        <c:numFmt formatCode="General" sourceLinked="1"/>
        <c:majorTickMark val="cross"/>
        <c:minorTickMark val="cross"/>
        <c:tickLblPos val="nextTo"/>
        <c:spPr>
          <a:ln>
            <a:noFill/>
          </a:ln>
        </c:spPr>
        <c:crossAx val="286453685"/>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8. Composición porcentual de la población escolar en función de los criterios de equidad social y de género, inclusión e interculturalidad</a:t>
            </a:r>
          </a:p>
        </c:rich>
      </c:tx>
      <c:overlay val="0"/>
    </c:title>
    <c:autoTitleDeleted val="0"/>
    <c:plotArea>
      <c:layout/>
      <c:barChart>
        <c:barDir val="col"/>
        <c:grouping val="clustered"/>
        <c:varyColors val="1"/>
        <c:ser>
          <c:idx val="0"/>
          <c:order val="0"/>
          <c:invertIfNegative val="1"/>
          <c:cat>
            <c:strRef>
              <c:f>'Indicador 8'!$G$12:$M$12</c:f>
              <c:strCache>
                <c:ptCount val="6"/>
                <c:pt idx="0">
                  <c:v>Equidad Social y de Género</c:v>
                </c:pt>
                <c:pt idx="3">
                  <c:v>Inclusión</c:v>
                </c:pt>
                <c:pt idx="5">
                  <c:v>Interculturalidad</c:v>
                </c:pt>
              </c:strCache>
            </c:strRef>
          </c:cat>
          <c:val>
            <c:numRef>
              <c:f>'Indicador 8'!$G$13:$M$13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127-524F-8411-A4197F552F3B}"/>
            </c:ext>
          </c:extLst>
        </c:ser>
        <c:ser>
          <c:idx val="1"/>
          <c:order val="1"/>
          <c:invertIfNegative val="1"/>
          <c:cat>
            <c:strRef>
              <c:f>'Indicador 8'!$G$12:$M$12</c:f>
              <c:strCache>
                <c:ptCount val="6"/>
                <c:pt idx="0">
                  <c:v>Equidad Social y de Género</c:v>
                </c:pt>
                <c:pt idx="3">
                  <c:v>Inclusión</c:v>
                </c:pt>
                <c:pt idx="5">
                  <c:v>Interculturalidad</c:v>
                </c:pt>
              </c:strCache>
            </c:strRef>
          </c:cat>
          <c:val>
            <c:numRef>
              <c:f>'Indicador 8'!$G$14:$M$14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127-524F-8411-A4197F552F3B}"/>
            </c:ext>
          </c:extLst>
        </c:ser>
        <c:ser>
          <c:idx val="2"/>
          <c:order val="2"/>
          <c:invertIfNegative val="1"/>
          <c:cat>
            <c:strRef>
              <c:f>'Indicador 8'!$G$12:$M$12</c:f>
              <c:strCache>
                <c:ptCount val="6"/>
                <c:pt idx="0">
                  <c:v>Equidad Social y de Género</c:v>
                </c:pt>
                <c:pt idx="3">
                  <c:v>Inclusión</c:v>
                </c:pt>
                <c:pt idx="5">
                  <c:v>Interculturalidad</c:v>
                </c:pt>
              </c:strCache>
            </c:strRef>
          </c:cat>
          <c:val>
            <c:numRef>
              <c:f>'Indicador 8'!$G$15:$M$15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D127-524F-8411-A4197F552F3B}"/>
            </c:ext>
          </c:extLst>
        </c:ser>
        <c:ser>
          <c:idx val="3"/>
          <c:order val="3"/>
          <c:invertIfNegative val="1"/>
          <c:cat>
            <c:strRef>
              <c:f>'Indicador 8'!$G$12:$M$12</c:f>
              <c:strCache>
                <c:ptCount val="6"/>
                <c:pt idx="0">
                  <c:v>Equidad Social y de Género</c:v>
                </c:pt>
                <c:pt idx="3">
                  <c:v>Inclusión</c:v>
                </c:pt>
                <c:pt idx="5">
                  <c:v>Interculturalidad</c:v>
                </c:pt>
              </c:strCache>
            </c:strRef>
          </c:cat>
          <c:val>
            <c:numRef>
              <c:f>'Indicador 8'!$G$16:$M$16</c:f>
              <c:numCache>
                <c:formatCode>0%</c:formatCode>
                <c:ptCount val="7"/>
                <c:pt idx="0">
                  <c:v>0.5</c:v>
                </c:pt>
                <c:pt idx="1">
                  <c:v>0.5</c:v>
                </c:pt>
                <c:pt idx="2">
                  <c:v>0</c:v>
                </c:pt>
                <c:pt idx="3">
                  <c:v>0</c:v>
                </c:pt>
                <c:pt idx="4">
                  <c:v>0.56944444444444442</c:v>
                </c:pt>
                <c:pt idx="5">
                  <c:v>0</c:v>
                </c:pt>
                <c:pt idx="6">
                  <c:v>0.56944444444444442</c:v>
                </c:pt>
              </c:numCache>
            </c:numRef>
          </c:val>
          <c:extLst>
            <c:ext xmlns:c16="http://schemas.microsoft.com/office/drawing/2014/chart" uri="{C3380CC4-5D6E-409C-BE32-E72D297353CC}">
              <c16:uniqueId val="{00000003-D127-524F-8411-A4197F552F3B}"/>
            </c:ext>
          </c:extLst>
        </c:ser>
        <c:ser>
          <c:idx val="4"/>
          <c:order val="4"/>
          <c:invertIfNegative val="1"/>
          <c:cat>
            <c:strRef>
              <c:f>'Indicador 8'!$G$12:$M$12</c:f>
              <c:strCache>
                <c:ptCount val="6"/>
                <c:pt idx="0">
                  <c:v>Equidad Social y de Género</c:v>
                </c:pt>
                <c:pt idx="3">
                  <c:v>Inclusión</c:v>
                </c:pt>
                <c:pt idx="5">
                  <c:v>Interculturalidad</c:v>
                </c:pt>
              </c:strCache>
            </c:strRef>
          </c:cat>
          <c:val>
            <c:numRef>
              <c:f>'Indicador 8'!$G$17:$M$17</c:f>
              <c:numCache>
                <c:formatCode>0%</c:formatCode>
                <c:ptCount val="7"/>
                <c:pt idx="0">
                  <c:v>0.38608458390177353</c:v>
                </c:pt>
                <c:pt idx="1">
                  <c:v>0.31991814461118689</c:v>
                </c:pt>
                <c:pt idx="2">
                  <c:v>0</c:v>
                </c:pt>
                <c:pt idx="3">
                  <c:v>1.227830832196453E-2</c:v>
                </c:pt>
                <c:pt idx="4">
                  <c:v>0.8744884038199181</c:v>
                </c:pt>
                <c:pt idx="5">
                  <c:v>1.227830832196453E-2</c:v>
                </c:pt>
                <c:pt idx="6">
                  <c:v>0.87380627557980906</c:v>
                </c:pt>
              </c:numCache>
            </c:numRef>
          </c:val>
          <c:extLst>
            <c:ext xmlns:c16="http://schemas.microsoft.com/office/drawing/2014/chart" uri="{C3380CC4-5D6E-409C-BE32-E72D297353CC}">
              <c16:uniqueId val="{00000004-D127-524F-8411-A4197F552F3B}"/>
            </c:ext>
          </c:extLst>
        </c:ser>
        <c:ser>
          <c:idx val="5"/>
          <c:order val="5"/>
          <c:invertIfNegative val="1"/>
          <c:cat>
            <c:strRef>
              <c:f>'Indicador 8'!$G$12:$M$12</c:f>
              <c:strCache>
                <c:ptCount val="6"/>
                <c:pt idx="0">
                  <c:v>Equidad Social y de Género</c:v>
                </c:pt>
                <c:pt idx="3">
                  <c:v>Inclusión</c:v>
                </c:pt>
                <c:pt idx="5">
                  <c:v>Interculturalidad</c:v>
                </c:pt>
              </c:strCache>
            </c:strRef>
          </c:cat>
          <c:val>
            <c:numRef>
              <c:f>'Indicador 8'!$G$18:$M$18</c:f>
              <c:numCache>
                <c:formatCode>0%</c:formatCode>
                <c:ptCount val="7"/>
                <c:pt idx="0">
                  <c:v>0.4838709677419355</c:v>
                </c:pt>
                <c:pt idx="1">
                  <c:v>0.34101382488479265</c:v>
                </c:pt>
                <c:pt idx="2">
                  <c:v>0</c:v>
                </c:pt>
                <c:pt idx="3">
                  <c:v>2.7649769585253458E-2</c:v>
                </c:pt>
                <c:pt idx="4">
                  <c:v>0.8018433179723502</c:v>
                </c:pt>
                <c:pt idx="5">
                  <c:v>3.2258064516129031E-2</c:v>
                </c:pt>
                <c:pt idx="6">
                  <c:v>0.83870967741935487</c:v>
                </c:pt>
              </c:numCache>
            </c:numRef>
          </c:val>
          <c:extLst>
            <c:ext xmlns:c16="http://schemas.microsoft.com/office/drawing/2014/chart" uri="{C3380CC4-5D6E-409C-BE32-E72D297353CC}">
              <c16:uniqueId val="{00000005-D127-524F-8411-A4197F552F3B}"/>
            </c:ext>
          </c:extLst>
        </c:ser>
        <c:dLbls>
          <c:showLegendKey val="0"/>
          <c:showVal val="0"/>
          <c:showCatName val="0"/>
          <c:showSerName val="0"/>
          <c:showPercent val="0"/>
          <c:showBubbleSize val="0"/>
        </c:dLbls>
        <c:gapWidth val="150"/>
        <c:axId val="1035223594"/>
        <c:axId val="1859611406"/>
      </c:barChart>
      <c:catAx>
        <c:axId val="1035223594"/>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859611406"/>
        <c:crosses val="autoZero"/>
        <c:auto val="1"/>
        <c:lblAlgn val="ctr"/>
        <c:lblOffset val="100"/>
        <c:noMultiLvlLbl val="1"/>
      </c:catAx>
      <c:valAx>
        <c:axId val="1859611406"/>
        <c:scaling>
          <c:orientation val="minMax"/>
        </c:scaling>
        <c:delete val="0"/>
        <c:axPos val="l"/>
        <c:numFmt formatCode="General" sourceLinked="1"/>
        <c:majorTickMark val="cross"/>
        <c:minorTickMark val="cross"/>
        <c:tickLblPos val="nextTo"/>
        <c:spPr>
          <a:ln>
            <a:noFill/>
          </a:ln>
        </c:spPr>
        <c:crossAx val="1035223594"/>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8. Composición porcentual de la población escolar en función de los criterios de equidad social y de género, inclusión e interculturalidad en doctorado</a:t>
            </a:r>
          </a:p>
        </c:rich>
      </c:tx>
      <c:overlay val="0"/>
    </c:title>
    <c:autoTitleDeleted val="0"/>
    <c:plotArea>
      <c:layout/>
      <c:barChart>
        <c:barDir val="col"/>
        <c:grouping val="clustered"/>
        <c:varyColors val="1"/>
        <c:ser>
          <c:idx val="0"/>
          <c:order val="0"/>
          <c:invertIfNegative val="1"/>
          <c:cat>
            <c:strRef>
              <c:f>'Indicador 8'!$G$12:$M$12</c:f>
              <c:strCache>
                <c:ptCount val="6"/>
                <c:pt idx="0">
                  <c:v>Equidad Social y de Género</c:v>
                </c:pt>
                <c:pt idx="3">
                  <c:v>Inclusión</c:v>
                </c:pt>
                <c:pt idx="5">
                  <c:v>Interculturalidad</c:v>
                </c:pt>
              </c:strCache>
            </c:strRef>
          </c:cat>
          <c:val>
            <c:numRef>
              <c:f>'Indicador 8'!$G$13:$M$13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1FE-DF4B-A36C-DC68CB540FD5}"/>
            </c:ext>
          </c:extLst>
        </c:ser>
        <c:ser>
          <c:idx val="1"/>
          <c:order val="1"/>
          <c:invertIfNegative val="1"/>
          <c:cat>
            <c:strRef>
              <c:f>'Indicador 8'!$G$12:$M$12</c:f>
              <c:strCache>
                <c:ptCount val="6"/>
                <c:pt idx="0">
                  <c:v>Equidad Social y de Género</c:v>
                </c:pt>
                <c:pt idx="3">
                  <c:v>Inclusión</c:v>
                </c:pt>
                <c:pt idx="5">
                  <c:v>Interculturalidad</c:v>
                </c:pt>
              </c:strCache>
            </c:strRef>
          </c:cat>
          <c:val>
            <c:numRef>
              <c:f>'Indicador 8'!$G$18:$M$18</c:f>
              <c:numCache>
                <c:formatCode>0%</c:formatCode>
                <c:ptCount val="7"/>
                <c:pt idx="0">
                  <c:v>0.4838709677419355</c:v>
                </c:pt>
                <c:pt idx="1">
                  <c:v>0.34101382488479265</c:v>
                </c:pt>
                <c:pt idx="2">
                  <c:v>0</c:v>
                </c:pt>
                <c:pt idx="3">
                  <c:v>2.7649769585253458E-2</c:v>
                </c:pt>
                <c:pt idx="4">
                  <c:v>0.8018433179723502</c:v>
                </c:pt>
                <c:pt idx="5">
                  <c:v>3.2258064516129031E-2</c:v>
                </c:pt>
                <c:pt idx="6">
                  <c:v>0.83870967741935487</c:v>
                </c:pt>
              </c:numCache>
            </c:numRef>
          </c:val>
          <c:extLst>
            <c:ext xmlns:c16="http://schemas.microsoft.com/office/drawing/2014/chart" uri="{C3380CC4-5D6E-409C-BE32-E72D297353CC}">
              <c16:uniqueId val="{00000001-91FE-DF4B-A36C-DC68CB540FD5}"/>
            </c:ext>
          </c:extLst>
        </c:ser>
        <c:dLbls>
          <c:showLegendKey val="0"/>
          <c:showVal val="0"/>
          <c:showCatName val="0"/>
          <c:showSerName val="0"/>
          <c:showPercent val="0"/>
          <c:showBubbleSize val="0"/>
        </c:dLbls>
        <c:gapWidth val="150"/>
        <c:axId val="1978004084"/>
        <c:axId val="2032859087"/>
      </c:barChart>
      <c:catAx>
        <c:axId val="1978004084"/>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2032859087"/>
        <c:crosses val="autoZero"/>
        <c:auto val="1"/>
        <c:lblAlgn val="ctr"/>
        <c:lblOffset val="100"/>
        <c:noMultiLvlLbl val="1"/>
      </c:catAx>
      <c:valAx>
        <c:axId val="2032859087"/>
        <c:scaling>
          <c:orientation val="minMax"/>
        </c:scaling>
        <c:delete val="0"/>
        <c:axPos val="l"/>
        <c:numFmt formatCode="General" sourceLinked="1"/>
        <c:majorTickMark val="cross"/>
        <c:minorTickMark val="cross"/>
        <c:tickLblPos val="nextTo"/>
        <c:spPr>
          <a:ln>
            <a:noFill/>
          </a:ln>
        </c:spPr>
        <c:crossAx val="1978004084"/>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8. Composición porcentual de la población escolar en función de los criterios de equidad social y de género, inclusión e interculturalidad en TSU</a:t>
            </a:r>
          </a:p>
        </c:rich>
      </c:tx>
      <c:overlay val="0"/>
    </c:title>
    <c:autoTitleDeleted val="0"/>
    <c:plotArea>
      <c:layout/>
      <c:barChart>
        <c:barDir val="col"/>
        <c:grouping val="clustered"/>
        <c:varyColors val="1"/>
        <c:ser>
          <c:idx val="0"/>
          <c:order val="0"/>
          <c:invertIfNegative val="1"/>
          <c:cat>
            <c:strRef>
              <c:f>'Indicador 8'!$G$12:$M$12</c:f>
              <c:strCache>
                <c:ptCount val="6"/>
                <c:pt idx="0">
                  <c:v>Equidad Social y de Género</c:v>
                </c:pt>
                <c:pt idx="3">
                  <c:v>Inclusión</c:v>
                </c:pt>
                <c:pt idx="5">
                  <c:v>Interculturalidad</c:v>
                </c:pt>
              </c:strCache>
            </c:strRef>
          </c:cat>
          <c:val>
            <c:numRef>
              <c:f>'Indicador 8'!$G$13:$M$13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CC0-D14B-B016-D7FC521F45C9}"/>
            </c:ext>
          </c:extLst>
        </c:ser>
        <c:ser>
          <c:idx val="1"/>
          <c:order val="1"/>
          <c:invertIfNegative val="1"/>
          <c:cat>
            <c:strRef>
              <c:f>'Indicador 8'!$G$12:$M$12</c:f>
              <c:strCache>
                <c:ptCount val="6"/>
                <c:pt idx="0">
                  <c:v>Equidad Social y de Género</c:v>
                </c:pt>
                <c:pt idx="3">
                  <c:v>Inclusión</c:v>
                </c:pt>
                <c:pt idx="5">
                  <c:v>Interculturalidad</c:v>
                </c:pt>
              </c:strCache>
            </c:strRef>
          </c:cat>
          <c:val>
            <c:numRef>
              <c:f>'Indicador 8'!$G$14:$M$14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CC0-D14B-B016-D7FC521F45C9}"/>
            </c:ext>
          </c:extLst>
        </c:ser>
        <c:dLbls>
          <c:showLegendKey val="0"/>
          <c:showVal val="0"/>
          <c:showCatName val="0"/>
          <c:showSerName val="0"/>
          <c:showPercent val="0"/>
          <c:showBubbleSize val="0"/>
        </c:dLbls>
        <c:gapWidth val="150"/>
        <c:axId val="485965549"/>
        <c:axId val="1881580903"/>
      </c:barChart>
      <c:catAx>
        <c:axId val="485965549"/>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881580903"/>
        <c:crosses val="autoZero"/>
        <c:auto val="1"/>
        <c:lblAlgn val="ctr"/>
        <c:lblOffset val="100"/>
        <c:noMultiLvlLbl val="1"/>
      </c:catAx>
      <c:valAx>
        <c:axId val="1881580903"/>
        <c:scaling>
          <c:orientation val="minMax"/>
        </c:scaling>
        <c:delete val="0"/>
        <c:axPos val="l"/>
        <c:numFmt formatCode="General" sourceLinked="1"/>
        <c:majorTickMark val="cross"/>
        <c:minorTickMark val="cross"/>
        <c:tickLblPos val="nextTo"/>
        <c:spPr>
          <a:ln>
            <a:noFill/>
          </a:ln>
        </c:spPr>
        <c:crossAx val="485965549"/>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9. Trayectorias escolares en función del criterio de equidad social y de género en TSU</a:t>
            </a:r>
          </a:p>
        </c:rich>
      </c:tx>
      <c:overlay val="0"/>
    </c:title>
    <c:autoTitleDeleted val="0"/>
    <c:plotArea>
      <c:layout/>
      <c:barChart>
        <c:barDir val="bar"/>
        <c:grouping val="clustered"/>
        <c:varyColors val="1"/>
        <c:ser>
          <c:idx val="0"/>
          <c:order val="0"/>
          <c:tx>
            <c:v>TSU</c:v>
          </c:tx>
          <c:spPr>
            <a:solidFill>
              <a:srgbClr val="9D2449"/>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9'!$J$31:$AA$31</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93F-9540-88E2-47F6AB9C87D9}"/>
            </c:ext>
          </c:extLst>
        </c:ser>
        <c:dLbls>
          <c:showLegendKey val="0"/>
          <c:showVal val="0"/>
          <c:showCatName val="0"/>
          <c:showSerName val="0"/>
          <c:showPercent val="0"/>
          <c:showBubbleSize val="0"/>
        </c:dLbls>
        <c:gapWidth val="150"/>
        <c:axId val="557680541"/>
        <c:axId val="362815231"/>
      </c:barChart>
      <c:catAx>
        <c:axId val="557680541"/>
        <c:scaling>
          <c:orientation val="maxMin"/>
        </c:scaling>
        <c:delete val="0"/>
        <c:axPos val="l"/>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362815231"/>
        <c:crosses val="autoZero"/>
        <c:auto val="1"/>
        <c:lblAlgn val="ctr"/>
        <c:lblOffset val="100"/>
        <c:noMultiLvlLbl val="1"/>
      </c:catAx>
      <c:valAx>
        <c:axId val="362815231"/>
        <c:scaling>
          <c:orientation val="minMax"/>
        </c:scaling>
        <c:delete val="0"/>
        <c:axPos val="b"/>
        <c:majorGridlines>
          <c:spPr>
            <a:ln>
              <a:solidFill>
                <a:srgbClr val="B7B7B7"/>
              </a:solidFill>
            </a:ln>
          </c:spPr>
        </c:majorGridlines>
        <c:title>
          <c:tx>
            <c:rich>
              <a:bodyPr/>
              <a:lstStyle/>
              <a:p>
                <a:pPr lvl="0">
                  <a:defRPr b="0">
                    <a:solidFill>
                      <a:srgbClr val="3F3F3F"/>
                    </a:solidFill>
                    <a:latin typeface="+mn-lt"/>
                  </a:defRPr>
                </a:pPr>
                <a:endParaRPr lang="es-MX"/>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557680541"/>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equidad social y de género en licenciatura</a:t>
            </a:r>
          </a:p>
        </c:rich>
      </c:tx>
      <c:overlay val="0"/>
    </c:title>
    <c:autoTitleDeleted val="0"/>
    <c:plotArea>
      <c:layout/>
      <c:barChart>
        <c:barDir val="bar"/>
        <c:grouping val="clustered"/>
        <c:varyColors val="1"/>
        <c:ser>
          <c:idx val="0"/>
          <c:order val="0"/>
          <c:tx>
            <c:v>Licenciatura</c:v>
          </c:tx>
          <c:spPr>
            <a:solidFill>
              <a:srgbClr val="B38E5D"/>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9'!$J$32:$AA$32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BE9-7848-A913-DF6F2C71D5D6}"/>
            </c:ext>
          </c:extLst>
        </c:ser>
        <c:dLbls>
          <c:showLegendKey val="0"/>
          <c:showVal val="0"/>
          <c:showCatName val="0"/>
          <c:showSerName val="0"/>
          <c:showPercent val="0"/>
          <c:showBubbleSize val="0"/>
        </c:dLbls>
        <c:gapWidth val="150"/>
        <c:axId val="68952162"/>
        <c:axId val="1932500912"/>
      </c:barChart>
      <c:catAx>
        <c:axId val="68952162"/>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932500912"/>
        <c:crosses val="autoZero"/>
        <c:auto val="1"/>
        <c:lblAlgn val="ctr"/>
        <c:lblOffset val="100"/>
        <c:noMultiLvlLbl val="1"/>
      </c:catAx>
      <c:valAx>
        <c:axId val="1932500912"/>
        <c:scaling>
          <c:orientation val="minMax"/>
          <c:max val="1"/>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68952162"/>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equidad social y de género en especialidad</a:t>
            </a:r>
          </a:p>
        </c:rich>
      </c:tx>
      <c:overlay val="0"/>
    </c:title>
    <c:autoTitleDeleted val="0"/>
    <c:plotArea>
      <c:layout/>
      <c:barChart>
        <c:barDir val="bar"/>
        <c:grouping val="clustered"/>
        <c:varyColors val="1"/>
        <c:ser>
          <c:idx val="0"/>
          <c:order val="0"/>
          <c:tx>
            <c:v>Especialidad</c:v>
          </c:tx>
          <c:spPr>
            <a:solidFill>
              <a:srgbClr val="9AB0A1"/>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9'!$J$33:$AA$33</c:f>
              <c:numCache>
                <c:formatCode>0.0%</c:formatCode>
                <c:ptCount val="18"/>
                <c:pt idx="0">
                  <c:v>1.1538461538461537</c:v>
                </c:pt>
                <c:pt idx="1">
                  <c:v>0.44776119402985076</c:v>
                </c:pt>
                <c:pt idx="2">
                  <c:v>0</c:v>
                </c:pt>
                <c:pt idx="3">
                  <c:v>1</c:v>
                </c:pt>
                <c:pt idx="4">
                  <c:v>1</c:v>
                </c:pt>
                <c:pt idx="5">
                  <c:v>0</c:v>
                </c:pt>
                <c:pt idx="6">
                  <c:v>0</c:v>
                </c:pt>
                <c:pt idx="7">
                  <c:v>0</c:v>
                </c:pt>
                <c:pt idx="8">
                  <c:v>0</c:v>
                </c:pt>
                <c:pt idx="9">
                  <c:v>0</c:v>
                </c:pt>
                <c:pt idx="10">
                  <c:v>0</c:v>
                </c:pt>
                <c:pt idx="11">
                  <c:v>0</c:v>
                </c:pt>
                <c:pt idx="12">
                  <c:v>0</c:v>
                </c:pt>
                <c:pt idx="13">
                  <c:v>0</c:v>
                </c:pt>
                <c:pt idx="14">
                  <c:v>0</c:v>
                </c:pt>
                <c:pt idx="15">
                  <c:v>3.3333333333333333E-2</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D75-254B-9D75-34FBFA3207BF}"/>
            </c:ext>
          </c:extLst>
        </c:ser>
        <c:dLbls>
          <c:showLegendKey val="0"/>
          <c:showVal val="0"/>
          <c:showCatName val="0"/>
          <c:showSerName val="0"/>
          <c:showPercent val="0"/>
          <c:showBubbleSize val="0"/>
        </c:dLbls>
        <c:gapWidth val="150"/>
        <c:axId val="1409596616"/>
        <c:axId val="990820162"/>
      </c:barChart>
      <c:catAx>
        <c:axId val="1409596616"/>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990820162"/>
        <c:crosses val="autoZero"/>
        <c:auto val="1"/>
        <c:lblAlgn val="ctr"/>
        <c:lblOffset val="100"/>
        <c:noMultiLvlLbl val="1"/>
      </c:catAx>
      <c:valAx>
        <c:axId val="990820162"/>
        <c:scaling>
          <c:orientation val="minMax"/>
          <c:max val="1"/>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1409596616"/>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equidad social y de género en maestría</a:t>
            </a:r>
          </a:p>
        </c:rich>
      </c:tx>
      <c:overlay val="0"/>
    </c:title>
    <c:autoTitleDeleted val="0"/>
    <c:plotArea>
      <c:layout/>
      <c:barChart>
        <c:barDir val="bar"/>
        <c:grouping val="clustered"/>
        <c:varyColors val="1"/>
        <c:ser>
          <c:idx val="0"/>
          <c:order val="0"/>
          <c:tx>
            <c:v>Maestría</c:v>
          </c:tx>
          <c:spPr>
            <a:solidFill>
              <a:srgbClr val="285C4D"/>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9'!$J$34:$AA$34</c:f>
              <c:numCache>
                <c:formatCode>0.0%</c:formatCode>
                <c:ptCount val="18"/>
                <c:pt idx="0">
                  <c:v>0.489247311827957</c:v>
                </c:pt>
                <c:pt idx="1">
                  <c:v>0.56645569620253167</c:v>
                </c:pt>
                <c:pt idx="2">
                  <c:v>0</c:v>
                </c:pt>
                <c:pt idx="3">
                  <c:v>1.2197802197802199</c:v>
                </c:pt>
                <c:pt idx="4">
                  <c:v>1.2011173184357542</c:v>
                </c:pt>
                <c:pt idx="5">
                  <c:v>0</c:v>
                </c:pt>
                <c:pt idx="6">
                  <c:v>7.1428571428571425E-2</c:v>
                </c:pt>
                <c:pt idx="7">
                  <c:v>9.4972067039106142E-2</c:v>
                </c:pt>
                <c:pt idx="8">
                  <c:v>0</c:v>
                </c:pt>
                <c:pt idx="9">
                  <c:v>0</c:v>
                </c:pt>
                <c:pt idx="10">
                  <c:v>0</c:v>
                </c:pt>
                <c:pt idx="11">
                  <c:v>0</c:v>
                </c:pt>
                <c:pt idx="12">
                  <c:v>0.45604395604395603</c:v>
                </c:pt>
                <c:pt idx="13">
                  <c:v>0.29050279329608941</c:v>
                </c:pt>
                <c:pt idx="14">
                  <c:v>0</c:v>
                </c:pt>
                <c:pt idx="15">
                  <c:v>0.43406593406593408</c:v>
                </c:pt>
                <c:pt idx="16">
                  <c:v>0.44134078212290501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F24-AF4A-8CE6-6E474662F158}"/>
            </c:ext>
          </c:extLst>
        </c:ser>
        <c:dLbls>
          <c:showLegendKey val="0"/>
          <c:showVal val="0"/>
          <c:showCatName val="0"/>
          <c:showSerName val="0"/>
          <c:showPercent val="0"/>
          <c:showBubbleSize val="0"/>
        </c:dLbls>
        <c:gapWidth val="150"/>
        <c:axId val="1894425996"/>
        <c:axId val="822478836"/>
      </c:barChart>
      <c:catAx>
        <c:axId val="1894425996"/>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822478836"/>
        <c:crosses val="autoZero"/>
        <c:auto val="1"/>
        <c:lblAlgn val="ctr"/>
        <c:lblOffset val="100"/>
        <c:noMultiLvlLbl val="1"/>
      </c:catAx>
      <c:valAx>
        <c:axId val="822478836"/>
        <c:scaling>
          <c:orientation val="minMax"/>
          <c:max val="1"/>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1894425996"/>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equidad social y de género en doctorado</a:t>
            </a:r>
          </a:p>
        </c:rich>
      </c:tx>
      <c:overlay val="0"/>
    </c:title>
    <c:autoTitleDeleted val="0"/>
    <c:plotArea>
      <c:layout/>
      <c:barChart>
        <c:barDir val="bar"/>
        <c:grouping val="clustered"/>
        <c:varyColors val="1"/>
        <c:ser>
          <c:idx val="0"/>
          <c:order val="0"/>
          <c:tx>
            <c:v>Doctorado</c:v>
          </c:tx>
          <c:spPr>
            <a:solidFill>
              <a:srgbClr val="691B33"/>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9'!$J$35:$AA$35</c:f>
              <c:numCache>
                <c:formatCode>0.0%</c:formatCode>
                <c:ptCount val="18"/>
                <c:pt idx="0">
                  <c:v>0.6495726495726496</c:v>
                </c:pt>
                <c:pt idx="1">
                  <c:v>0.76744186046511631</c:v>
                </c:pt>
                <c:pt idx="2">
                  <c:v>0</c:v>
                </c:pt>
                <c:pt idx="3">
                  <c:v>0.92105263157894735</c:v>
                </c:pt>
                <c:pt idx="4">
                  <c:v>0.80303030303030298</c:v>
                </c:pt>
                <c:pt idx="5">
                  <c:v>0</c:v>
                </c:pt>
                <c:pt idx="6">
                  <c:v>2.6315789473684209E-2</c:v>
                </c:pt>
                <c:pt idx="7">
                  <c:v>4.5454545454545456E-2</c:v>
                </c:pt>
                <c:pt idx="8">
                  <c:v>0</c:v>
                </c:pt>
                <c:pt idx="9">
                  <c:v>0</c:v>
                </c:pt>
                <c:pt idx="10">
                  <c:v>0</c:v>
                </c:pt>
                <c:pt idx="11">
                  <c:v>0</c:v>
                </c:pt>
                <c:pt idx="12">
                  <c:v>0.11842105263157894</c:v>
                </c:pt>
                <c:pt idx="13">
                  <c:v>0.13636363636363635</c:v>
                </c:pt>
                <c:pt idx="14">
                  <c:v>0</c:v>
                </c:pt>
                <c:pt idx="15">
                  <c:v>9.2105263157894732E-2</c:v>
                </c:pt>
                <c:pt idx="16">
                  <c:v>0.21212121212121213</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E05-5A4E-8919-A0D34B724171}"/>
            </c:ext>
          </c:extLst>
        </c:ser>
        <c:dLbls>
          <c:showLegendKey val="0"/>
          <c:showVal val="0"/>
          <c:showCatName val="0"/>
          <c:showSerName val="0"/>
          <c:showPercent val="0"/>
          <c:showBubbleSize val="0"/>
        </c:dLbls>
        <c:gapWidth val="150"/>
        <c:axId val="2128051618"/>
        <c:axId val="1895258618"/>
      </c:barChart>
      <c:catAx>
        <c:axId val="2128051618"/>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895258618"/>
        <c:crosses val="autoZero"/>
        <c:auto val="1"/>
        <c:lblAlgn val="ctr"/>
        <c:lblOffset val="100"/>
        <c:noMultiLvlLbl val="1"/>
      </c:catAx>
      <c:valAx>
        <c:axId val="1895258618"/>
        <c:scaling>
          <c:orientation val="minMax"/>
          <c:max val="1"/>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2128051618"/>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inclusión en TSU</a:t>
            </a:r>
          </a:p>
        </c:rich>
      </c:tx>
      <c:overlay val="0"/>
    </c:title>
    <c:autoTitleDeleted val="0"/>
    <c:plotArea>
      <c:layout/>
      <c:barChart>
        <c:barDir val="bar"/>
        <c:grouping val="clustered"/>
        <c:varyColors val="1"/>
        <c:ser>
          <c:idx val="0"/>
          <c:order val="0"/>
          <c:tx>
            <c:v>TSU</c:v>
          </c:tx>
          <c:spPr>
            <a:solidFill>
              <a:srgbClr val="9D2449"/>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9'!$I$49:$T$49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B3A-B842-8FF6-5786DA62B67C}"/>
            </c:ext>
          </c:extLst>
        </c:ser>
        <c:dLbls>
          <c:showLegendKey val="0"/>
          <c:showVal val="0"/>
          <c:showCatName val="0"/>
          <c:showSerName val="0"/>
          <c:showPercent val="0"/>
          <c:showBubbleSize val="0"/>
        </c:dLbls>
        <c:gapWidth val="150"/>
        <c:axId val="2058741776"/>
        <c:axId val="1798422758"/>
      </c:barChart>
      <c:catAx>
        <c:axId val="2058741776"/>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798422758"/>
        <c:crosses val="autoZero"/>
        <c:auto val="1"/>
        <c:lblAlgn val="ctr"/>
        <c:lblOffset val="100"/>
        <c:noMultiLvlLbl val="1"/>
      </c:catAx>
      <c:valAx>
        <c:axId val="1798422758"/>
        <c:scaling>
          <c:orientation val="minMax"/>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2058741776"/>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inclusión en especialidad</a:t>
            </a:r>
          </a:p>
        </c:rich>
      </c:tx>
      <c:overlay val="0"/>
    </c:title>
    <c:autoTitleDeleted val="0"/>
    <c:plotArea>
      <c:layout/>
      <c:barChart>
        <c:barDir val="bar"/>
        <c:grouping val="clustered"/>
        <c:varyColors val="1"/>
        <c:ser>
          <c:idx val="0"/>
          <c:order val="0"/>
          <c:tx>
            <c:v>Especialidad</c:v>
          </c:tx>
          <c:spPr>
            <a:solidFill>
              <a:srgbClr val="9AB0A1"/>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9'!$I$51:$T$51</c:f>
              <c:numCache>
                <c:formatCode>0.0%</c:formatCode>
                <c:ptCount val="12"/>
                <c:pt idx="0">
                  <c:v>0</c:v>
                </c:pt>
                <c:pt idx="1">
                  <c:v>0.44285714285714284</c:v>
                </c:pt>
                <c:pt idx="2">
                  <c:v>0</c:v>
                </c:pt>
                <c:pt idx="3">
                  <c:v>1</c:v>
                </c:pt>
                <c:pt idx="4">
                  <c:v>0</c:v>
                </c:pt>
                <c:pt idx="5">
                  <c:v>0</c:v>
                </c:pt>
                <c:pt idx="6">
                  <c:v>0</c:v>
                </c:pt>
                <c:pt idx="7">
                  <c:v>0</c:v>
                </c:pt>
                <c:pt idx="8">
                  <c:v>0</c:v>
                </c:pt>
                <c:pt idx="9">
                  <c:v>0.74193548387096775</c:v>
                </c:pt>
                <c:pt idx="10">
                  <c:v>0</c:v>
                </c:pt>
                <c:pt idx="11">
                  <c:v>3.2258064516129031E-2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491-CB4E-B1D5-AA99B480C631}"/>
            </c:ext>
          </c:extLst>
        </c:ser>
        <c:dLbls>
          <c:showLegendKey val="0"/>
          <c:showVal val="0"/>
          <c:showCatName val="0"/>
          <c:showSerName val="0"/>
          <c:showPercent val="0"/>
          <c:showBubbleSize val="0"/>
        </c:dLbls>
        <c:gapWidth val="150"/>
        <c:axId val="1869269108"/>
        <c:axId val="1493945579"/>
      </c:barChart>
      <c:catAx>
        <c:axId val="1869269108"/>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493945579"/>
        <c:crosses val="autoZero"/>
        <c:auto val="1"/>
        <c:lblAlgn val="ctr"/>
        <c:lblOffset val="100"/>
        <c:noMultiLvlLbl val="1"/>
      </c:catAx>
      <c:valAx>
        <c:axId val="1493945579"/>
        <c:scaling>
          <c:orientation val="minMax"/>
          <c:max val="1"/>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1869269108"/>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inclusión en maestría</a:t>
            </a:r>
          </a:p>
        </c:rich>
      </c:tx>
      <c:overlay val="0"/>
    </c:title>
    <c:autoTitleDeleted val="0"/>
    <c:plotArea>
      <c:layout/>
      <c:barChart>
        <c:barDir val="bar"/>
        <c:grouping val="clustered"/>
        <c:varyColors val="1"/>
        <c:ser>
          <c:idx val="0"/>
          <c:order val="0"/>
          <c:tx>
            <c:v>Maestría</c:v>
          </c:tx>
          <c:spPr>
            <a:solidFill>
              <a:srgbClr val="285C4D"/>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9'!$I$52:$T$52</c:f>
              <c:numCache>
                <c:formatCode>0.0%</c:formatCode>
                <c:ptCount val="12"/>
                <c:pt idx="0">
                  <c:v>1</c:v>
                </c:pt>
                <c:pt idx="1">
                  <c:v>0.79001280409731112</c:v>
                </c:pt>
                <c:pt idx="2">
                  <c:v>1</c:v>
                </c:pt>
                <c:pt idx="3">
                  <c:v>0.94165316045380876</c:v>
                </c:pt>
                <c:pt idx="4">
                  <c:v>0</c:v>
                </c:pt>
                <c:pt idx="5">
                  <c:v>0.47001620745542949</c:v>
                </c:pt>
                <c:pt idx="6">
                  <c:v>0</c:v>
                </c:pt>
                <c:pt idx="7">
                  <c:v>0</c:v>
                </c:pt>
                <c:pt idx="8">
                  <c:v>1</c:v>
                </c:pt>
                <c:pt idx="9">
                  <c:v>0.61912479740680715</c:v>
                </c:pt>
                <c:pt idx="10">
                  <c:v>0</c:v>
                </c:pt>
                <c:pt idx="11">
                  <c:v>0.61102106969205838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B02-6649-BD6A-3AAF11F5D0DE}"/>
            </c:ext>
          </c:extLst>
        </c:ser>
        <c:dLbls>
          <c:showLegendKey val="0"/>
          <c:showVal val="0"/>
          <c:showCatName val="0"/>
          <c:showSerName val="0"/>
          <c:showPercent val="0"/>
          <c:showBubbleSize val="0"/>
        </c:dLbls>
        <c:gapWidth val="150"/>
        <c:axId val="1198366513"/>
        <c:axId val="1748739294"/>
      </c:barChart>
      <c:catAx>
        <c:axId val="1198366513"/>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748739294"/>
        <c:crosses val="autoZero"/>
        <c:auto val="1"/>
        <c:lblAlgn val="ctr"/>
        <c:lblOffset val="100"/>
        <c:noMultiLvlLbl val="1"/>
      </c:catAx>
      <c:valAx>
        <c:axId val="1748739294"/>
        <c:scaling>
          <c:orientation val="minMax"/>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1198366513"/>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inclusión en doctorado</a:t>
            </a:r>
          </a:p>
        </c:rich>
      </c:tx>
      <c:overlay val="0"/>
    </c:title>
    <c:autoTitleDeleted val="0"/>
    <c:plotArea>
      <c:layout/>
      <c:barChart>
        <c:barDir val="bar"/>
        <c:grouping val="clustered"/>
        <c:varyColors val="1"/>
        <c:ser>
          <c:idx val="0"/>
          <c:order val="0"/>
          <c:tx>
            <c:v>Doctorado</c:v>
          </c:tx>
          <c:spPr>
            <a:solidFill>
              <a:srgbClr val="691B33"/>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9'!$I$53:$T$53</c:f>
              <c:numCache>
                <c:formatCode>0.0%</c:formatCode>
                <c:ptCount val="12"/>
                <c:pt idx="0">
                  <c:v>1</c:v>
                </c:pt>
                <c:pt idx="1">
                  <c:v>0.69325153374233128</c:v>
                </c:pt>
                <c:pt idx="2">
                  <c:v>1</c:v>
                </c:pt>
                <c:pt idx="3">
                  <c:v>0.96460176991150437</c:v>
                </c:pt>
                <c:pt idx="4">
                  <c:v>0</c:v>
                </c:pt>
                <c:pt idx="5">
                  <c:v>4.4247787610619468E-2</c:v>
                </c:pt>
                <c:pt idx="6">
                  <c:v>0</c:v>
                </c:pt>
                <c:pt idx="7">
                  <c:v>0</c:v>
                </c:pt>
                <c:pt idx="8">
                  <c:v>0</c:v>
                </c:pt>
                <c:pt idx="9">
                  <c:v>0.11504424778761062</c:v>
                </c:pt>
                <c:pt idx="10">
                  <c:v>0</c:v>
                </c:pt>
                <c:pt idx="11">
                  <c:v>0.16814159292035399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4A5-7D43-860F-89E4F8C1FE9D}"/>
            </c:ext>
          </c:extLst>
        </c:ser>
        <c:dLbls>
          <c:showLegendKey val="0"/>
          <c:showVal val="0"/>
          <c:showCatName val="0"/>
          <c:showSerName val="0"/>
          <c:showPercent val="0"/>
          <c:showBubbleSize val="0"/>
        </c:dLbls>
        <c:gapWidth val="150"/>
        <c:axId val="621093855"/>
        <c:axId val="636637781"/>
      </c:barChart>
      <c:catAx>
        <c:axId val="621093855"/>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636637781"/>
        <c:crosses val="autoZero"/>
        <c:auto val="1"/>
        <c:lblAlgn val="ctr"/>
        <c:lblOffset val="100"/>
        <c:noMultiLvlLbl val="1"/>
      </c:catAx>
      <c:valAx>
        <c:axId val="636637781"/>
        <c:scaling>
          <c:orientation val="minMax"/>
          <c:max val="1"/>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621093855"/>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interculturalidad en TSU</a:t>
            </a:r>
          </a:p>
        </c:rich>
      </c:tx>
      <c:overlay val="0"/>
    </c:title>
    <c:autoTitleDeleted val="0"/>
    <c:plotArea>
      <c:layout/>
      <c:barChart>
        <c:barDir val="bar"/>
        <c:grouping val="clustered"/>
        <c:varyColors val="1"/>
        <c:ser>
          <c:idx val="0"/>
          <c:order val="0"/>
          <c:tx>
            <c:v>TSU</c:v>
          </c:tx>
          <c:spPr>
            <a:solidFill>
              <a:srgbClr val="9D2449"/>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9'!$I$67:$T$67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1E4-E34E-8CD3-593D2FA75F53}"/>
            </c:ext>
          </c:extLst>
        </c:ser>
        <c:dLbls>
          <c:showLegendKey val="0"/>
          <c:showVal val="0"/>
          <c:showCatName val="0"/>
          <c:showSerName val="0"/>
          <c:showPercent val="0"/>
          <c:showBubbleSize val="0"/>
        </c:dLbls>
        <c:gapWidth val="150"/>
        <c:axId val="1011370266"/>
        <c:axId val="1254875052"/>
      </c:barChart>
      <c:catAx>
        <c:axId val="1011370266"/>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254875052"/>
        <c:crosses val="autoZero"/>
        <c:auto val="1"/>
        <c:lblAlgn val="ctr"/>
        <c:lblOffset val="100"/>
        <c:noMultiLvlLbl val="1"/>
      </c:catAx>
      <c:valAx>
        <c:axId val="1254875052"/>
        <c:scaling>
          <c:orientation val="minMax"/>
          <c:max val="1"/>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1011370266"/>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en función del criterio de interculturalidad en licenciatura</a:t>
            </a:r>
          </a:p>
        </c:rich>
      </c:tx>
      <c:overlay val="0"/>
    </c:title>
    <c:autoTitleDeleted val="0"/>
    <c:plotArea>
      <c:layout/>
      <c:barChart>
        <c:barDir val="bar"/>
        <c:grouping val="clustered"/>
        <c:varyColors val="1"/>
        <c:ser>
          <c:idx val="0"/>
          <c:order val="0"/>
          <c:tx>
            <c:v>Licenciatura</c:v>
          </c:tx>
          <c:spPr>
            <a:solidFill>
              <a:srgbClr val="B38E5D"/>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9'!$I$68:$T$68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530-4740-99C9-CE8710E7FB20}"/>
            </c:ext>
          </c:extLst>
        </c:ser>
        <c:dLbls>
          <c:showLegendKey val="0"/>
          <c:showVal val="0"/>
          <c:showCatName val="0"/>
          <c:showSerName val="0"/>
          <c:showPercent val="0"/>
          <c:showBubbleSize val="0"/>
        </c:dLbls>
        <c:gapWidth val="150"/>
        <c:axId val="724212503"/>
        <c:axId val="1855951379"/>
      </c:barChart>
      <c:catAx>
        <c:axId val="724212503"/>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855951379"/>
        <c:crosses val="autoZero"/>
        <c:auto val="1"/>
        <c:lblAlgn val="ctr"/>
        <c:lblOffset val="100"/>
        <c:noMultiLvlLbl val="1"/>
      </c:catAx>
      <c:valAx>
        <c:axId val="1855951379"/>
        <c:scaling>
          <c:orientation val="minMax"/>
          <c:max val="1"/>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724212503"/>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interculturalidad en maestría</a:t>
            </a:r>
          </a:p>
        </c:rich>
      </c:tx>
      <c:overlay val="0"/>
    </c:title>
    <c:autoTitleDeleted val="0"/>
    <c:plotArea>
      <c:layout/>
      <c:barChart>
        <c:barDir val="bar"/>
        <c:grouping val="clustered"/>
        <c:varyColors val="1"/>
        <c:ser>
          <c:idx val="0"/>
          <c:order val="0"/>
          <c:tx>
            <c:v>Maestría</c:v>
          </c:tx>
          <c:spPr>
            <a:solidFill>
              <a:srgbClr val="285C4D"/>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9'!$I$70:$T$70</c:f>
              <c:numCache>
                <c:formatCode>0.0%</c:formatCode>
                <c:ptCount val="12"/>
                <c:pt idx="0">
                  <c:v>1.2083333333333333</c:v>
                </c:pt>
                <c:pt idx="1">
                  <c:v>0.75515151515151513</c:v>
                </c:pt>
                <c:pt idx="2">
                  <c:v>0.93103448275862066</c:v>
                </c:pt>
                <c:pt idx="3">
                  <c:v>0.9662921348314607</c:v>
                </c:pt>
                <c:pt idx="4">
                  <c:v>6.8965517241379309E-2</c:v>
                </c:pt>
                <c:pt idx="5">
                  <c:v>2.247191011235955E-2</c:v>
                </c:pt>
                <c:pt idx="6">
                  <c:v>0</c:v>
                </c:pt>
                <c:pt idx="7">
                  <c:v>0</c:v>
                </c:pt>
                <c:pt idx="8">
                  <c:v>0.2413793103448276</c:v>
                </c:pt>
                <c:pt idx="9">
                  <c:v>0.1653290529695024</c:v>
                </c:pt>
                <c:pt idx="10">
                  <c:v>3.4482758620689655E-2</c:v>
                </c:pt>
                <c:pt idx="11">
                  <c:v>0.16211878009630817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47C-C14E-804A-071CAEA3FB41}"/>
            </c:ext>
          </c:extLst>
        </c:ser>
        <c:dLbls>
          <c:showLegendKey val="0"/>
          <c:showVal val="0"/>
          <c:showCatName val="0"/>
          <c:showSerName val="0"/>
          <c:showPercent val="0"/>
          <c:showBubbleSize val="0"/>
        </c:dLbls>
        <c:gapWidth val="150"/>
        <c:axId val="1712142626"/>
        <c:axId val="1630876799"/>
      </c:barChart>
      <c:catAx>
        <c:axId val="1712142626"/>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630876799"/>
        <c:crosses val="autoZero"/>
        <c:auto val="1"/>
        <c:lblAlgn val="ctr"/>
        <c:lblOffset val="100"/>
        <c:noMultiLvlLbl val="1"/>
      </c:catAx>
      <c:valAx>
        <c:axId val="1630876799"/>
        <c:scaling>
          <c:orientation val="minMax"/>
          <c:max val="1"/>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1712142626"/>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interculturalidad en doctorado</a:t>
            </a:r>
          </a:p>
        </c:rich>
      </c:tx>
      <c:overlay val="0"/>
    </c:title>
    <c:autoTitleDeleted val="0"/>
    <c:plotArea>
      <c:layout/>
      <c:barChart>
        <c:barDir val="bar"/>
        <c:grouping val="clustered"/>
        <c:varyColors val="1"/>
        <c:ser>
          <c:idx val="0"/>
          <c:order val="0"/>
          <c:tx>
            <c:v>Doctorado</c:v>
          </c:tx>
          <c:spPr>
            <a:solidFill>
              <a:srgbClr val="691B33"/>
            </a:solidFill>
            <a:ln cmpd="sng">
              <a:solidFill>
                <a:srgbClr val="000000"/>
              </a:solidFill>
            </a:ln>
          </c:spPr>
          <c:invertIfNegative val="1"/>
          <c:dLbls>
            <c:spPr>
              <a:noFill/>
              <a:ln>
                <a:noFill/>
              </a:ln>
              <a:effectLst/>
            </c:spPr>
            <c:txPr>
              <a:bodyPr/>
              <a:lstStyle/>
              <a:p>
                <a:pPr lvl="0">
                  <a:defRPr sz="1200" b="0" i="0">
                    <a:latin typeface="Montserra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9'!$I$71:$T$71</c:f>
              <c:numCache>
                <c:formatCode>0.0%</c:formatCode>
                <c:ptCount val="12"/>
                <c:pt idx="0">
                  <c:v>0.66666666666666663</c:v>
                </c:pt>
                <c:pt idx="1">
                  <c:v>0.68553459119496851</c:v>
                </c:pt>
                <c:pt idx="2">
                  <c:v>1</c:v>
                </c:pt>
                <c:pt idx="3">
                  <c:v>0.87155963302752293</c:v>
                </c:pt>
                <c:pt idx="4">
                  <c:v>0</c:v>
                </c:pt>
                <c:pt idx="5">
                  <c:v>4.5871559633027525E-2</c:v>
                </c:pt>
                <c:pt idx="6">
                  <c:v>0</c:v>
                </c:pt>
                <c:pt idx="7">
                  <c:v>0</c:v>
                </c:pt>
                <c:pt idx="8">
                  <c:v>0.16666666666666666</c:v>
                </c:pt>
                <c:pt idx="9">
                  <c:v>0.11009174311926606</c:v>
                </c:pt>
                <c:pt idx="10">
                  <c:v>0.16666666666666666</c:v>
                </c:pt>
                <c:pt idx="11">
                  <c:v>0.16513761467889909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B34-3E48-9AE3-45E9D1C051F1}"/>
            </c:ext>
          </c:extLst>
        </c:ser>
        <c:dLbls>
          <c:showLegendKey val="0"/>
          <c:showVal val="0"/>
          <c:showCatName val="0"/>
          <c:showSerName val="0"/>
          <c:showPercent val="0"/>
          <c:showBubbleSize val="0"/>
        </c:dLbls>
        <c:gapWidth val="150"/>
        <c:axId val="1924024171"/>
        <c:axId val="1984857716"/>
      </c:barChart>
      <c:catAx>
        <c:axId val="1924024171"/>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984857716"/>
        <c:crosses val="autoZero"/>
        <c:auto val="1"/>
        <c:lblAlgn val="ctr"/>
        <c:lblOffset val="100"/>
        <c:noMultiLvlLbl val="1"/>
      </c:catAx>
      <c:valAx>
        <c:axId val="1984857716"/>
        <c:scaling>
          <c:orientation val="minMax"/>
          <c:max val="1"/>
        </c:scaling>
        <c:delete val="0"/>
        <c:axPos val="b"/>
        <c:majorGridlines>
          <c:spPr>
            <a:ln>
              <a:solidFill>
                <a:srgbClr val="B7B7B7"/>
              </a:solidFill>
            </a:ln>
          </c:spPr>
        </c:majorGridlines>
        <c:title>
          <c:tx>
            <c:rich>
              <a:bodyPr/>
              <a:lstStyle/>
              <a:p>
                <a:pPr lvl="0">
                  <a:defRPr b="0">
                    <a:solidFill>
                      <a:srgbClr val="3F3F3F"/>
                    </a:solidFill>
                    <a:latin typeface="+mn-lt"/>
                  </a:defRPr>
                </a:pPr>
                <a:endParaRPr/>
              </a:p>
            </c:rich>
          </c:tx>
          <c:overlay val="0"/>
        </c:title>
        <c:numFmt formatCode="0%" sourceLinked="0"/>
        <c:majorTickMark val="none"/>
        <c:minorTickMark val="none"/>
        <c:tickLblPos val="nextTo"/>
        <c:spPr>
          <a:ln/>
        </c:spPr>
        <c:txPr>
          <a:bodyPr/>
          <a:lstStyle/>
          <a:p>
            <a:pPr lvl="0">
              <a:defRPr sz="1200" b="0" i="0">
                <a:solidFill>
                  <a:srgbClr val="3F3F3F"/>
                </a:solidFill>
                <a:latin typeface="Montserrat"/>
              </a:defRPr>
            </a:pPr>
            <a:endParaRPr lang="es-MX"/>
          </a:p>
        </c:txPr>
        <c:crossAx val="1924024171"/>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9. Trayectorias escolares en TSU</a:t>
            </a:r>
          </a:p>
        </c:rich>
      </c:tx>
      <c:overlay val="0"/>
    </c:title>
    <c:autoTitleDeleted val="0"/>
    <c:plotArea>
      <c:layout/>
      <c:barChart>
        <c:barDir val="col"/>
        <c:grouping val="clustered"/>
        <c:varyColors val="1"/>
        <c:ser>
          <c:idx val="0"/>
          <c:order val="0"/>
          <c:invertIfNegative val="1"/>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9'!$H$13:$M$13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ED6-2A41-A81D-7E5AEB7D3B5C}"/>
            </c:ext>
          </c:extLst>
        </c:ser>
        <c:dLbls>
          <c:showLegendKey val="0"/>
          <c:showVal val="0"/>
          <c:showCatName val="0"/>
          <c:showSerName val="0"/>
          <c:showPercent val="0"/>
          <c:showBubbleSize val="0"/>
        </c:dLbls>
        <c:gapWidth val="150"/>
        <c:axId val="1523600461"/>
        <c:axId val="361707744"/>
      </c:barChart>
      <c:catAx>
        <c:axId val="1523600461"/>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361707744"/>
        <c:crosses val="autoZero"/>
        <c:auto val="1"/>
        <c:lblAlgn val="ctr"/>
        <c:lblOffset val="100"/>
        <c:noMultiLvlLbl val="1"/>
      </c:catAx>
      <c:valAx>
        <c:axId val="361707744"/>
        <c:scaling>
          <c:orientation val="minMax"/>
        </c:scaling>
        <c:delete val="0"/>
        <c:axPos val="l"/>
        <c:numFmt formatCode="0.0%" sourceLinked="1"/>
        <c:majorTickMark val="cross"/>
        <c:minorTickMark val="cross"/>
        <c:tickLblPos val="nextTo"/>
        <c:spPr>
          <a:ln>
            <a:noFill/>
          </a:ln>
        </c:spPr>
        <c:crossAx val="1523600461"/>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9. Trayectorias escolares en licenciatura</a:t>
            </a:r>
          </a:p>
        </c:rich>
      </c:tx>
      <c:overlay val="0"/>
    </c:title>
    <c:autoTitleDeleted val="0"/>
    <c:plotArea>
      <c:layout/>
      <c:barChart>
        <c:barDir val="col"/>
        <c:grouping val="clustered"/>
        <c:varyColors val="1"/>
        <c:ser>
          <c:idx val="0"/>
          <c:order val="0"/>
          <c:invertIfNegative val="1"/>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9'!$H$14:$M$14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F13-1742-9C67-64EEC7C7896D}"/>
            </c:ext>
          </c:extLst>
        </c:ser>
        <c:dLbls>
          <c:showLegendKey val="0"/>
          <c:showVal val="0"/>
          <c:showCatName val="0"/>
          <c:showSerName val="0"/>
          <c:showPercent val="0"/>
          <c:showBubbleSize val="0"/>
        </c:dLbls>
        <c:gapWidth val="150"/>
        <c:axId val="523426383"/>
        <c:axId val="1991563456"/>
      </c:barChart>
      <c:catAx>
        <c:axId val="523426383"/>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991563456"/>
        <c:crosses val="autoZero"/>
        <c:auto val="1"/>
        <c:lblAlgn val="ctr"/>
        <c:lblOffset val="100"/>
        <c:noMultiLvlLbl val="1"/>
      </c:catAx>
      <c:valAx>
        <c:axId val="1991563456"/>
        <c:scaling>
          <c:orientation val="minMax"/>
        </c:scaling>
        <c:delete val="0"/>
        <c:axPos val="l"/>
        <c:numFmt formatCode="0.0%" sourceLinked="1"/>
        <c:majorTickMark val="cross"/>
        <c:minorTickMark val="cross"/>
        <c:tickLblPos val="nextTo"/>
        <c:spPr>
          <a:ln>
            <a:noFill/>
          </a:ln>
        </c:spPr>
        <c:crossAx val="523426383"/>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especialidad</a:t>
            </a:r>
          </a:p>
        </c:rich>
      </c:tx>
      <c:overlay val="0"/>
    </c:title>
    <c:autoTitleDeleted val="0"/>
    <c:plotArea>
      <c:layout/>
      <c:barChart>
        <c:barDir val="col"/>
        <c:grouping val="clustered"/>
        <c:varyColors val="1"/>
        <c:ser>
          <c:idx val="0"/>
          <c:order val="0"/>
          <c:invertIfNegative val="1"/>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9'!$H$15:$M$15</c:f>
              <c:numCache>
                <c:formatCode>0.0%</c:formatCode>
                <c:ptCount val="6"/>
                <c:pt idx="0">
                  <c:v>0.66666666666666663</c:v>
                </c:pt>
                <c:pt idx="1">
                  <c:v>1</c:v>
                </c:pt>
                <c:pt idx="2">
                  <c:v>0</c:v>
                </c:pt>
                <c:pt idx="3">
                  <c:v>0</c:v>
                </c:pt>
                <c:pt idx="4">
                  <c:v>0.37096774193548387</c:v>
                </c:pt>
                <c:pt idx="5">
                  <c:v>1.6129032258064516E-2</c:v>
                </c:pt>
              </c:numCache>
            </c:numRef>
          </c:val>
          <c:extLst>
            <c:ext xmlns:c16="http://schemas.microsoft.com/office/drawing/2014/chart" uri="{C3380CC4-5D6E-409C-BE32-E72D297353CC}">
              <c16:uniqueId val="{00000000-0754-D446-8682-F54E7C93F576}"/>
            </c:ext>
          </c:extLst>
        </c:ser>
        <c:dLbls>
          <c:showLegendKey val="0"/>
          <c:showVal val="0"/>
          <c:showCatName val="0"/>
          <c:showSerName val="0"/>
          <c:showPercent val="0"/>
          <c:showBubbleSize val="0"/>
        </c:dLbls>
        <c:gapWidth val="150"/>
        <c:axId val="2017744123"/>
        <c:axId val="1254468754"/>
      </c:barChart>
      <c:catAx>
        <c:axId val="2017744123"/>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254468754"/>
        <c:crosses val="autoZero"/>
        <c:auto val="1"/>
        <c:lblAlgn val="ctr"/>
        <c:lblOffset val="100"/>
        <c:noMultiLvlLbl val="1"/>
      </c:catAx>
      <c:valAx>
        <c:axId val="1254468754"/>
        <c:scaling>
          <c:orientation val="minMax"/>
        </c:scaling>
        <c:delete val="0"/>
        <c:axPos val="l"/>
        <c:numFmt formatCode="0.0%" sourceLinked="1"/>
        <c:majorTickMark val="cross"/>
        <c:minorTickMark val="cross"/>
        <c:tickLblPos val="nextTo"/>
        <c:spPr>
          <a:ln>
            <a:noFill/>
          </a:ln>
        </c:spPr>
        <c:crossAx val="2017744123"/>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maestría</a:t>
            </a:r>
          </a:p>
        </c:rich>
      </c:tx>
      <c:overlay val="0"/>
    </c:title>
    <c:autoTitleDeleted val="0"/>
    <c:plotArea>
      <c:layout/>
      <c:barChart>
        <c:barDir val="col"/>
        <c:grouping val="clustered"/>
        <c:varyColors val="1"/>
        <c:ser>
          <c:idx val="0"/>
          <c:order val="0"/>
          <c:invertIfNegative val="1"/>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9'!$H$16:$M$16</c:f>
              <c:numCache>
                <c:formatCode>0.0%</c:formatCode>
                <c:ptCount val="6"/>
                <c:pt idx="0">
                  <c:v>0.56725755995828986</c:v>
                </c:pt>
                <c:pt idx="1">
                  <c:v>1.1102941176470589</c:v>
                </c:pt>
                <c:pt idx="2">
                  <c:v>6.6176470588235295E-2</c:v>
                </c:pt>
                <c:pt idx="3">
                  <c:v>1.3848396501457727E-2</c:v>
                </c:pt>
                <c:pt idx="4">
                  <c:v>1.068014705882353</c:v>
                </c:pt>
                <c:pt idx="5">
                  <c:v>0.84742647058823528</c:v>
                </c:pt>
              </c:numCache>
            </c:numRef>
          </c:val>
          <c:extLst>
            <c:ext xmlns:c16="http://schemas.microsoft.com/office/drawing/2014/chart" uri="{C3380CC4-5D6E-409C-BE32-E72D297353CC}">
              <c16:uniqueId val="{00000000-8017-5D40-895B-5D8A9E830C83}"/>
            </c:ext>
          </c:extLst>
        </c:ser>
        <c:dLbls>
          <c:showLegendKey val="0"/>
          <c:showVal val="0"/>
          <c:showCatName val="0"/>
          <c:showSerName val="0"/>
          <c:showPercent val="0"/>
          <c:showBubbleSize val="0"/>
        </c:dLbls>
        <c:gapWidth val="150"/>
        <c:axId val="1522817124"/>
        <c:axId val="1458134979"/>
      </c:barChart>
      <c:catAx>
        <c:axId val="1522817124"/>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458134979"/>
        <c:crosses val="autoZero"/>
        <c:auto val="1"/>
        <c:lblAlgn val="ctr"/>
        <c:lblOffset val="100"/>
        <c:noMultiLvlLbl val="1"/>
      </c:catAx>
      <c:valAx>
        <c:axId val="1458134979"/>
        <c:scaling>
          <c:orientation val="minMax"/>
        </c:scaling>
        <c:delete val="0"/>
        <c:axPos val="l"/>
        <c:numFmt formatCode="0.0%" sourceLinked="1"/>
        <c:majorTickMark val="cross"/>
        <c:minorTickMark val="cross"/>
        <c:tickLblPos val="nextTo"/>
        <c:spPr>
          <a:ln>
            <a:noFill/>
          </a:ln>
        </c:spPr>
        <c:crossAx val="1522817124"/>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doctorado</a:t>
            </a:r>
          </a:p>
        </c:rich>
      </c:tx>
      <c:overlay val="0"/>
    </c:title>
    <c:autoTitleDeleted val="0"/>
    <c:plotArea>
      <c:layout/>
      <c:barChart>
        <c:barDir val="col"/>
        <c:grouping val="clustered"/>
        <c:varyColors val="1"/>
        <c:ser>
          <c:idx val="0"/>
          <c:order val="0"/>
          <c:invertIfNegative val="1"/>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9'!$H$17:$M$17</c:f>
              <c:numCache>
                <c:formatCode>0.0%</c:formatCode>
                <c:ptCount val="6"/>
                <c:pt idx="0">
                  <c:v>0.63730569948186533</c:v>
                </c:pt>
                <c:pt idx="1">
                  <c:v>0.93495934959349591</c:v>
                </c:pt>
                <c:pt idx="2">
                  <c:v>4.878048780487805E-2</c:v>
                </c:pt>
                <c:pt idx="3">
                  <c:v>5.8823529411764705E-3</c:v>
                </c:pt>
                <c:pt idx="4">
                  <c:v>0.32520325203252032</c:v>
                </c:pt>
                <c:pt idx="5">
                  <c:v>0.23577235772357724</c:v>
                </c:pt>
              </c:numCache>
            </c:numRef>
          </c:val>
          <c:extLst>
            <c:ext xmlns:c16="http://schemas.microsoft.com/office/drawing/2014/chart" uri="{C3380CC4-5D6E-409C-BE32-E72D297353CC}">
              <c16:uniqueId val="{00000000-9CC9-2647-A328-B982D6AF5744}"/>
            </c:ext>
          </c:extLst>
        </c:ser>
        <c:dLbls>
          <c:showLegendKey val="0"/>
          <c:showVal val="0"/>
          <c:showCatName val="0"/>
          <c:showSerName val="0"/>
          <c:showPercent val="0"/>
          <c:showBubbleSize val="0"/>
        </c:dLbls>
        <c:gapWidth val="150"/>
        <c:axId val="1952596856"/>
        <c:axId val="260368551"/>
      </c:barChart>
      <c:catAx>
        <c:axId val="1952596856"/>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260368551"/>
        <c:crosses val="autoZero"/>
        <c:auto val="1"/>
        <c:lblAlgn val="ctr"/>
        <c:lblOffset val="100"/>
        <c:noMultiLvlLbl val="1"/>
      </c:catAx>
      <c:valAx>
        <c:axId val="260368551"/>
        <c:scaling>
          <c:orientation val="minMax"/>
        </c:scaling>
        <c:delete val="0"/>
        <c:axPos val="l"/>
        <c:numFmt formatCode="0.0%" sourceLinked="1"/>
        <c:majorTickMark val="cross"/>
        <c:minorTickMark val="cross"/>
        <c:tickLblPos val="nextTo"/>
        <c:spPr>
          <a:ln>
            <a:noFill/>
          </a:ln>
        </c:spPr>
        <c:crossAx val="1952596856"/>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por nivel académico</a:t>
            </a:r>
          </a:p>
        </c:rich>
      </c:tx>
      <c:overlay val="0"/>
    </c:title>
    <c:autoTitleDeleted val="0"/>
    <c:plotArea>
      <c:layout/>
      <c:barChart>
        <c:barDir val="col"/>
        <c:grouping val="clustered"/>
        <c:varyColors val="1"/>
        <c:ser>
          <c:idx val="0"/>
          <c:order val="0"/>
          <c:invertIfNegative val="1"/>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9'!$H$13:$M$13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415-5E45-9B6F-2BD029F9A68B}"/>
            </c:ext>
          </c:extLst>
        </c:ser>
        <c:ser>
          <c:idx val="1"/>
          <c:order val="1"/>
          <c:invertIfNegative val="1"/>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9'!$H$14:$M$14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415-5E45-9B6F-2BD029F9A68B}"/>
            </c:ext>
          </c:extLst>
        </c:ser>
        <c:ser>
          <c:idx val="2"/>
          <c:order val="2"/>
          <c:invertIfNegative val="1"/>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9'!$H$15:$M$15</c:f>
              <c:numCache>
                <c:formatCode>0.0%</c:formatCode>
                <c:ptCount val="6"/>
                <c:pt idx="0">
                  <c:v>0.66666666666666663</c:v>
                </c:pt>
                <c:pt idx="1">
                  <c:v>1</c:v>
                </c:pt>
                <c:pt idx="2">
                  <c:v>0</c:v>
                </c:pt>
                <c:pt idx="3">
                  <c:v>0</c:v>
                </c:pt>
                <c:pt idx="4">
                  <c:v>0.37096774193548387</c:v>
                </c:pt>
                <c:pt idx="5">
                  <c:v>1.6129032258064516E-2</c:v>
                </c:pt>
              </c:numCache>
            </c:numRef>
          </c:val>
          <c:extLst>
            <c:ext xmlns:c16="http://schemas.microsoft.com/office/drawing/2014/chart" uri="{C3380CC4-5D6E-409C-BE32-E72D297353CC}">
              <c16:uniqueId val="{00000002-5415-5E45-9B6F-2BD029F9A68B}"/>
            </c:ext>
          </c:extLst>
        </c:ser>
        <c:ser>
          <c:idx val="3"/>
          <c:order val="3"/>
          <c:invertIfNegative val="1"/>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9'!$H$16:$M$16</c:f>
              <c:numCache>
                <c:formatCode>0.0%</c:formatCode>
                <c:ptCount val="6"/>
                <c:pt idx="0">
                  <c:v>0.56725755995828986</c:v>
                </c:pt>
                <c:pt idx="1">
                  <c:v>1.1102941176470589</c:v>
                </c:pt>
                <c:pt idx="2">
                  <c:v>6.6176470588235295E-2</c:v>
                </c:pt>
                <c:pt idx="3">
                  <c:v>1.3848396501457727E-2</c:v>
                </c:pt>
                <c:pt idx="4">
                  <c:v>1.068014705882353</c:v>
                </c:pt>
                <c:pt idx="5">
                  <c:v>0.84742647058823528</c:v>
                </c:pt>
              </c:numCache>
            </c:numRef>
          </c:val>
          <c:extLst>
            <c:ext xmlns:c16="http://schemas.microsoft.com/office/drawing/2014/chart" uri="{C3380CC4-5D6E-409C-BE32-E72D297353CC}">
              <c16:uniqueId val="{00000003-5415-5E45-9B6F-2BD029F9A68B}"/>
            </c:ext>
          </c:extLst>
        </c:ser>
        <c:ser>
          <c:idx val="4"/>
          <c:order val="4"/>
          <c:invertIfNegative val="1"/>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9'!$H$17:$M$17</c:f>
              <c:numCache>
                <c:formatCode>0.0%</c:formatCode>
                <c:ptCount val="6"/>
                <c:pt idx="0">
                  <c:v>0.63730569948186533</c:v>
                </c:pt>
                <c:pt idx="1">
                  <c:v>0.93495934959349591</c:v>
                </c:pt>
                <c:pt idx="2">
                  <c:v>4.878048780487805E-2</c:v>
                </c:pt>
                <c:pt idx="3">
                  <c:v>5.8823529411764705E-3</c:v>
                </c:pt>
                <c:pt idx="4">
                  <c:v>0.32520325203252032</c:v>
                </c:pt>
                <c:pt idx="5">
                  <c:v>0.23577235772357724</c:v>
                </c:pt>
              </c:numCache>
            </c:numRef>
          </c:val>
          <c:extLst>
            <c:ext xmlns:c16="http://schemas.microsoft.com/office/drawing/2014/chart" uri="{C3380CC4-5D6E-409C-BE32-E72D297353CC}">
              <c16:uniqueId val="{00000004-5415-5E45-9B6F-2BD029F9A68B}"/>
            </c:ext>
          </c:extLst>
        </c:ser>
        <c:dLbls>
          <c:showLegendKey val="0"/>
          <c:showVal val="0"/>
          <c:showCatName val="0"/>
          <c:showSerName val="0"/>
          <c:showPercent val="0"/>
          <c:showBubbleSize val="0"/>
        </c:dLbls>
        <c:gapWidth val="150"/>
        <c:axId val="947607301"/>
        <c:axId val="1381031736"/>
      </c:barChart>
      <c:catAx>
        <c:axId val="947607301"/>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381031736"/>
        <c:crosses val="autoZero"/>
        <c:auto val="1"/>
        <c:lblAlgn val="ctr"/>
        <c:lblOffset val="100"/>
        <c:noMultiLvlLbl val="1"/>
      </c:catAx>
      <c:valAx>
        <c:axId val="1381031736"/>
        <c:scaling>
          <c:orientation val="minMax"/>
        </c:scaling>
        <c:delete val="0"/>
        <c:axPos val="l"/>
        <c:numFmt formatCode="0.0%" sourceLinked="1"/>
        <c:majorTickMark val="cross"/>
        <c:minorTickMark val="cross"/>
        <c:tickLblPos val="nextTo"/>
        <c:spPr>
          <a:ln>
            <a:noFill/>
          </a:ln>
        </c:spPr>
        <c:crossAx val="947607301"/>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escolares en función del criterio de inclusión en TSU</a:t>
            </a:r>
          </a:p>
        </c:rich>
      </c:tx>
      <c:overlay val="0"/>
    </c:title>
    <c:autoTitleDeleted val="0"/>
    <c:plotArea>
      <c:layout/>
      <c:barChart>
        <c:barDir val="bar"/>
        <c:grouping val="clustered"/>
        <c:varyColors val="1"/>
        <c:ser>
          <c:idx val="0"/>
          <c:order val="0"/>
          <c:invertIfNegative val="1"/>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9'!$I$50:$T$50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A8-3F4D-8CB1-F02D5793F44A}"/>
            </c:ext>
          </c:extLst>
        </c:ser>
        <c:dLbls>
          <c:showLegendKey val="0"/>
          <c:showVal val="0"/>
          <c:showCatName val="0"/>
          <c:showSerName val="0"/>
          <c:showPercent val="0"/>
          <c:showBubbleSize val="0"/>
        </c:dLbls>
        <c:gapWidth val="150"/>
        <c:axId val="1223169546"/>
        <c:axId val="1698855664"/>
      </c:barChart>
      <c:catAx>
        <c:axId val="1223169546"/>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698855664"/>
        <c:crosses val="autoZero"/>
        <c:auto val="1"/>
        <c:lblAlgn val="ctr"/>
        <c:lblOffset val="100"/>
        <c:noMultiLvlLbl val="1"/>
      </c:catAx>
      <c:valAx>
        <c:axId val="1698855664"/>
        <c:scaling>
          <c:orientation val="minMax"/>
        </c:scaling>
        <c:delete val="0"/>
        <c:axPos val="b"/>
        <c:numFmt formatCode="0.0%" sourceLinked="1"/>
        <c:majorTickMark val="cross"/>
        <c:minorTickMark val="cross"/>
        <c:tickLblPos val="nextTo"/>
        <c:spPr>
          <a:ln>
            <a:noFill/>
          </a:ln>
        </c:spPr>
        <c:crossAx val="1223169546"/>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sz="1400" b="0" i="0">
                <a:solidFill>
                  <a:srgbClr val="979797"/>
                </a:solidFill>
                <a:latin typeface="Montserrat"/>
              </a:rPr>
              <a:t>Indicador 9. Trayectorias en función del criterio de interculturalidad en licenciatura</a:t>
            </a:r>
          </a:p>
        </c:rich>
      </c:tx>
      <c:overlay val="0"/>
    </c:title>
    <c:autoTitleDeleted val="0"/>
    <c:plotArea>
      <c:layout/>
      <c:barChart>
        <c:barDir val="bar"/>
        <c:grouping val="clustered"/>
        <c:varyColors val="1"/>
        <c:ser>
          <c:idx val="0"/>
          <c:order val="0"/>
          <c:invertIfNegative val="1"/>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9'!$I$69:$T$69</c:f>
              <c:numCache>
                <c:formatCode>0.0%</c:formatCode>
                <c:ptCount val="12"/>
                <c:pt idx="0">
                  <c:v>0</c:v>
                </c:pt>
                <c:pt idx="1">
                  <c:v>0.44285714285714284</c:v>
                </c:pt>
                <c:pt idx="2">
                  <c:v>0</c:v>
                </c:pt>
                <c:pt idx="3">
                  <c:v>1</c:v>
                </c:pt>
                <c:pt idx="4">
                  <c:v>0</c:v>
                </c:pt>
                <c:pt idx="5">
                  <c:v>0</c:v>
                </c:pt>
                <c:pt idx="6">
                  <c:v>0</c:v>
                </c:pt>
                <c:pt idx="7">
                  <c:v>0</c:v>
                </c:pt>
                <c:pt idx="8">
                  <c:v>0</c:v>
                </c:pt>
                <c:pt idx="9">
                  <c:v>0.74193548387096775</c:v>
                </c:pt>
                <c:pt idx="10">
                  <c:v>0</c:v>
                </c:pt>
                <c:pt idx="11">
                  <c:v>3.2258064516129031E-2</c:v>
                </c:pt>
              </c:numCache>
            </c:numRef>
          </c:val>
          <c:extLst>
            <c:ext xmlns:c16="http://schemas.microsoft.com/office/drawing/2014/chart" uri="{C3380CC4-5D6E-409C-BE32-E72D297353CC}">
              <c16:uniqueId val="{00000000-99E6-3040-A347-84EEF8B3AFE2}"/>
            </c:ext>
          </c:extLst>
        </c:ser>
        <c:dLbls>
          <c:showLegendKey val="0"/>
          <c:showVal val="0"/>
          <c:showCatName val="0"/>
          <c:showSerName val="0"/>
          <c:showPercent val="0"/>
          <c:showBubbleSize val="0"/>
        </c:dLbls>
        <c:gapWidth val="150"/>
        <c:axId val="1147285588"/>
        <c:axId val="1884430550"/>
      </c:barChart>
      <c:catAx>
        <c:axId val="1147285588"/>
        <c:scaling>
          <c:orientation val="maxMin"/>
        </c:scaling>
        <c:delete val="0"/>
        <c:axPos val="l"/>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3F3F3F"/>
                </a:solidFill>
                <a:latin typeface="Montserrat"/>
              </a:defRPr>
            </a:pPr>
            <a:endParaRPr lang="es-MX"/>
          </a:p>
        </c:txPr>
        <c:crossAx val="1884430550"/>
        <c:crosses val="autoZero"/>
        <c:auto val="1"/>
        <c:lblAlgn val="ctr"/>
        <c:lblOffset val="100"/>
        <c:noMultiLvlLbl val="1"/>
      </c:catAx>
      <c:valAx>
        <c:axId val="1884430550"/>
        <c:scaling>
          <c:orientation val="minMax"/>
        </c:scaling>
        <c:delete val="0"/>
        <c:axPos val="b"/>
        <c:numFmt formatCode="0.0%" sourceLinked="1"/>
        <c:majorTickMark val="cross"/>
        <c:minorTickMark val="cross"/>
        <c:tickLblPos val="nextTo"/>
        <c:spPr>
          <a:ln>
            <a:noFill/>
          </a:ln>
        </c:spPr>
        <c:crossAx val="1147285588"/>
        <c:crosses val="max"/>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10. Existencia de un diseño curricular que incorpore en forma fundamentada, gradual, transversal e integrada, el desarrollo de aprendizajes relacionados con los criterios del SEAES en licenciatura</a:t>
            </a:r>
          </a:p>
        </c:rich>
      </c:tx>
      <c:overlay val="0"/>
    </c:title>
    <c:autoTitleDeleted val="0"/>
    <c:plotArea>
      <c:layout/>
      <c:barChart>
        <c:barDir val="col"/>
        <c:grouping val="clustered"/>
        <c:varyColors val="1"/>
        <c:ser>
          <c:idx val="0"/>
          <c:order val="0"/>
          <c:invertIfNegative val="1"/>
          <c:cat>
            <c:strRef>
              <c:f>'Indicador 10'!$G$11:$M$11</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10'!$G$13:$M$13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1C9-5E46-B91D-C7893CDA85C5}"/>
            </c:ext>
          </c:extLst>
        </c:ser>
        <c:dLbls>
          <c:showLegendKey val="0"/>
          <c:showVal val="0"/>
          <c:showCatName val="0"/>
          <c:showSerName val="0"/>
          <c:showPercent val="0"/>
          <c:showBubbleSize val="0"/>
        </c:dLbls>
        <c:gapWidth val="150"/>
        <c:axId val="1318926383"/>
        <c:axId val="1332193936"/>
      </c:barChart>
      <c:catAx>
        <c:axId val="1318926383"/>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332193936"/>
        <c:crosses val="autoZero"/>
        <c:auto val="1"/>
        <c:lblAlgn val="ctr"/>
        <c:lblOffset val="100"/>
        <c:noMultiLvlLbl val="1"/>
      </c:catAx>
      <c:valAx>
        <c:axId val="1332193936"/>
        <c:scaling>
          <c:orientation val="minMax"/>
        </c:scaling>
        <c:delete val="0"/>
        <c:axPos val="l"/>
        <c:numFmt formatCode="0.0%" sourceLinked="1"/>
        <c:majorTickMark val="cross"/>
        <c:minorTickMark val="cross"/>
        <c:tickLblPos val="nextTo"/>
        <c:spPr>
          <a:ln>
            <a:noFill/>
          </a:ln>
        </c:spPr>
        <c:crossAx val="1318926383"/>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10. Existencia de un diseño curricular que incorpore en forma fundamentada, gradual, transversal e integrada, el desarrollo de aprendizajes relacionados con los criterios del SEAES en especialidad</a:t>
            </a:r>
          </a:p>
        </c:rich>
      </c:tx>
      <c:overlay val="0"/>
    </c:title>
    <c:autoTitleDeleted val="0"/>
    <c:plotArea>
      <c:layout/>
      <c:barChart>
        <c:barDir val="col"/>
        <c:grouping val="clustered"/>
        <c:varyColors val="1"/>
        <c:ser>
          <c:idx val="0"/>
          <c:order val="0"/>
          <c:invertIfNegative val="1"/>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10'!$G$14:$M$14</c:f>
              <c:numCache>
                <c:formatCode>0.0%</c:formatCode>
                <c:ptCount val="7"/>
                <c:pt idx="0">
                  <c:v>0.21739130434782608</c:v>
                </c:pt>
                <c:pt idx="1">
                  <c:v>0.17391304347826086</c:v>
                </c:pt>
                <c:pt idx="2">
                  <c:v>0.17391304347826086</c:v>
                </c:pt>
                <c:pt idx="3">
                  <c:v>0.17391304347826086</c:v>
                </c:pt>
                <c:pt idx="4">
                  <c:v>0.21739130434782608</c:v>
                </c:pt>
                <c:pt idx="5">
                  <c:v>0.21739130434782608</c:v>
                </c:pt>
                <c:pt idx="6">
                  <c:v>0.17391304347826086</c:v>
                </c:pt>
              </c:numCache>
            </c:numRef>
          </c:val>
          <c:extLst>
            <c:ext xmlns:c16="http://schemas.microsoft.com/office/drawing/2014/chart" uri="{C3380CC4-5D6E-409C-BE32-E72D297353CC}">
              <c16:uniqueId val="{00000000-1CA3-F043-8FB7-CD29081EC12D}"/>
            </c:ext>
          </c:extLst>
        </c:ser>
        <c:dLbls>
          <c:showLegendKey val="0"/>
          <c:showVal val="0"/>
          <c:showCatName val="0"/>
          <c:showSerName val="0"/>
          <c:showPercent val="0"/>
          <c:showBubbleSize val="0"/>
        </c:dLbls>
        <c:gapWidth val="150"/>
        <c:axId val="1289169314"/>
        <c:axId val="1435724220"/>
      </c:barChart>
      <c:catAx>
        <c:axId val="128916931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435724220"/>
        <c:crosses val="autoZero"/>
        <c:auto val="1"/>
        <c:lblAlgn val="ctr"/>
        <c:lblOffset val="100"/>
        <c:noMultiLvlLbl val="1"/>
      </c:catAx>
      <c:valAx>
        <c:axId val="1435724220"/>
        <c:scaling>
          <c:orientation val="minMax"/>
        </c:scaling>
        <c:delete val="0"/>
        <c:axPos val="l"/>
        <c:numFmt formatCode="0.0%" sourceLinked="1"/>
        <c:majorTickMark val="cross"/>
        <c:minorTickMark val="cross"/>
        <c:tickLblPos val="nextTo"/>
        <c:spPr>
          <a:ln>
            <a:noFill/>
          </a:ln>
        </c:spPr>
        <c:crossAx val="1289169314"/>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10. Existencia de un diseño curricular que incorpore en forma fundamentada, gradual, transversal e integrada, el desarrollo de aprendizajes relacionados con los criterios del SEAES en maestría</a:t>
            </a:r>
          </a:p>
        </c:rich>
      </c:tx>
      <c:overlay val="0"/>
    </c:title>
    <c:autoTitleDeleted val="0"/>
    <c:plotArea>
      <c:layout/>
      <c:barChart>
        <c:barDir val="col"/>
        <c:grouping val="clustered"/>
        <c:varyColors val="1"/>
        <c:ser>
          <c:idx val="0"/>
          <c:order val="0"/>
          <c:invertIfNegative val="1"/>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10'!$G$15:$M$15</c:f>
              <c:numCache>
                <c:formatCode>0.0%</c:formatCode>
                <c:ptCount val="7"/>
                <c:pt idx="0">
                  <c:v>0.85</c:v>
                </c:pt>
                <c:pt idx="1">
                  <c:v>0.55000000000000004</c:v>
                </c:pt>
                <c:pt idx="2">
                  <c:v>0.45</c:v>
                </c:pt>
                <c:pt idx="3">
                  <c:v>0.875</c:v>
                </c:pt>
                <c:pt idx="4">
                  <c:v>0.77500000000000002</c:v>
                </c:pt>
                <c:pt idx="5">
                  <c:v>0.8</c:v>
                </c:pt>
                <c:pt idx="6">
                  <c:v>0.35</c:v>
                </c:pt>
              </c:numCache>
            </c:numRef>
          </c:val>
          <c:extLst>
            <c:ext xmlns:c16="http://schemas.microsoft.com/office/drawing/2014/chart" uri="{C3380CC4-5D6E-409C-BE32-E72D297353CC}">
              <c16:uniqueId val="{00000000-7919-934E-8131-A146C761ED09}"/>
            </c:ext>
          </c:extLst>
        </c:ser>
        <c:dLbls>
          <c:showLegendKey val="0"/>
          <c:showVal val="0"/>
          <c:showCatName val="0"/>
          <c:showSerName val="0"/>
          <c:showPercent val="0"/>
          <c:showBubbleSize val="0"/>
        </c:dLbls>
        <c:gapWidth val="150"/>
        <c:axId val="1018503800"/>
        <c:axId val="1069895718"/>
      </c:barChart>
      <c:catAx>
        <c:axId val="1018503800"/>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069895718"/>
        <c:crosses val="autoZero"/>
        <c:auto val="1"/>
        <c:lblAlgn val="ctr"/>
        <c:lblOffset val="100"/>
        <c:noMultiLvlLbl val="1"/>
      </c:catAx>
      <c:valAx>
        <c:axId val="1069895718"/>
        <c:scaling>
          <c:orientation val="minMax"/>
        </c:scaling>
        <c:delete val="0"/>
        <c:axPos val="l"/>
        <c:numFmt formatCode="0.0%" sourceLinked="1"/>
        <c:majorTickMark val="cross"/>
        <c:minorTickMark val="cross"/>
        <c:tickLblPos val="nextTo"/>
        <c:spPr>
          <a:ln>
            <a:noFill/>
          </a:ln>
        </c:spPr>
        <c:crossAx val="1018503800"/>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sz="1600" b="0" i="0">
                <a:solidFill>
                  <a:srgbClr val="979797"/>
                </a:solidFill>
                <a:latin typeface="Montserrat"/>
              </a:rPr>
              <a:t>Indicador 10. Existencia de un diseño curricular que incorpore en forma fundamentada, gradual, transversal e integrada, el desarrollo de aprendizajes relacionados con los criterios del SEAES en doctorado</a:t>
            </a:r>
          </a:p>
        </c:rich>
      </c:tx>
      <c:overlay val="0"/>
    </c:title>
    <c:autoTitleDeleted val="0"/>
    <c:plotArea>
      <c:layout/>
      <c:barChart>
        <c:barDir val="col"/>
        <c:grouping val="clustered"/>
        <c:varyColors val="1"/>
        <c:ser>
          <c:idx val="0"/>
          <c:order val="0"/>
          <c:invertIfNegative val="1"/>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10'!$G$16:$M$16</c:f>
              <c:numCache>
                <c:formatCode>0.0%</c:formatCode>
                <c:ptCount val="7"/>
                <c:pt idx="0">
                  <c:v>0.90909090909090906</c:v>
                </c:pt>
                <c:pt idx="1">
                  <c:v>0.54545454545454541</c:v>
                </c:pt>
                <c:pt idx="2">
                  <c:v>0.36363636363636365</c:v>
                </c:pt>
                <c:pt idx="3">
                  <c:v>0.90909090909090906</c:v>
                </c:pt>
                <c:pt idx="4">
                  <c:v>0.90909090909090906</c:v>
                </c:pt>
                <c:pt idx="5">
                  <c:v>0.81818181818181823</c:v>
                </c:pt>
                <c:pt idx="6">
                  <c:v>0.45454545454545453</c:v>
                </c:pt>
              </c:numCache>
            </c:numRef>
          </c:val>
          <c:extLst>
            <c:ext xmlns:c16="http://schemas.microsoft.com/office/drawing/2014/chart" uri="{C3380CC4-5D6E-409C-BE32-E72D297353CC}">
              <c16:uniqueId val="{00000000-13A4-C540-ADA1-C1D33CE89DDE}"/>
            </c:ext>
          </c:extLst>
        </c:ser>
        <c:dLbls>
          <c:showLegendKey val="0"/>
          <c:showVal val="0"/>
          <c:showCatName val="0"/>
          <c:showSerName val="0"/>
          <c:showPercent val="0"/>
          <c:showBubbleSize val="0"/>
        </c:dLbls>
        <c:gapWidth val="150"/>
        <c:axId val="1030222252"/>
        <c:axId val="1471182482"/>
      </c:barChart>
      <c:catAx>
        <c:axId val="1030222252"/>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471182482"/>
        <c:crosses val="autoZero"/>
        <c:auto val="1"/>
        <c:lblAlgn val="ctr"/>
        <c:lblOffset val="100"/>
        <c:noMultiLvlLbl val="1"/>
      </c:catAx>
      <c:valAx>
        <c:axId val="1471182482"/>
        <c:scaling>
          <c:orientation val="minMax"/>
        </c:scaling>
        <c:delete val="0"/>
        <c:axPos val="l"/>
        <c:numFmt formatCode="0.0%" sourceLinked="1"/>
        <c:majorTickMark val="cross"/>
        <c:minorTickMark val="cross"/>
        <c:tickLblPos val="nextTo"/>
        <c:spPr>
          <a:ln>
            <a:noFill/>
          </a:ln>
        </c:spPr>
        <c:crossAx val="1030222252"/>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sz="1600" b="0" i="0">
                <a:solidFill>
                  <a:srgbClr val="979797"/>
                </a:solidFill>
                <a:latin typeface="Montserrat"/>
              </a:rPr>
              <a:t>Indicador 10. Existencia de un diseño curricular que incorpore en forma fundamentada, gradual, transversal e integrada, el desarrollo de aprendizajes relacionados con los criterios del SEAES en TSU</a:t>
            </a:r>
          </a:p>
        </c:rich>
      </c:tx>
      <c:overlay val="0"/>
    </c:title>
    <c:autoTitleDeleted val="0"/>
    <c:plotArea>
      <c:layout/>
      <c:barChart>
        <c:barDir val="col"/>
        <c:grouping val="clustered"/>
        <c:varyColors val="1"/>
        <c:ser>
          <c:idx val="0"/>
          <c:order val="0"/>
          <c:invertIfNegative val="1"/>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F36-E84B-9AF5-D1EA66CBF0D5}"/>
            </c:ext>
          </c:extLst>
        </c:ser>
        <c:dLbls>
          <c:showLegendKey val="0"/>
          <c:showVal val="0"/>
          <c:showCatName val="0"/>
          <c:showSerName val="0"/>
          <c:showPercent val="0"/>
          <c:showBubbleSize val="0"/>
        </c:dLbls>
        <c:gapWidth val="150"/>
        <c:axId val="189335044"/>
        <c:axId val="1603222784"/>
      </c:barChart>
      <c:catAx>
        <c:axId val="189335044"/>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603222784"/>
        <c:crosses val="autoZero"/>
        <c:auto val="1"/>
        <c:lblAlgn val="ctr"/>
        <c:lblOffset val="100"/>
        <c:noMultiLvlLbl val="1"/>
      </c:catAx>
      <c:valAx>
        <c:axId val="1603222784"/>
        <c:scaling>
          <c:orientation val="minMax"/>
        </c:scaling>
        <c:delete val="0"/>
        <c:axPos val="l"/>
        <c:numFmt formatCode="0.0%" sourceLinked="1"/>
        <c:majorTickMark val="cross"/>
        <c:minorTickMark val="cross"/>
        <c:tickLblPos val="nextTo"/>
        <c:spPr>
          <a:ln>
            <a:noFill/>
          </a:ln>
        </c:spPr>
        <c:crossAx val="189335044"/>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sz="1600" b="0" i="0">
                <a:solidFill>
                  <a:srgbClr val="979797"/>
                </a:solidFill>
                <a:latin typeface="Montserrat"/>
              </a:rPr>
              <a:t>Indicador 10. Existencia de un diseño curricular que incorpore en forma fundamentada, gradual, transversal e integrada, el desarrollo de aprendizajes relacionados con los criterios del SEAES</a:t>
            </a:r>
          </a:p>
        </c:rich>
      </c:tx>
      <c:overlay val="0"/>
    </c:title>
    <c:autoTitleDeleted val="0"/>
    <c:plotArea>
      <c:layout/>
      <c:barChart>
        <c:barDir val="col"/>
        <c:grouping val="clustered"/>
        <c:varyColors val="1"/>
        <c:ser>
          <c:idx val="0"/>
          <c:order val="0"/>
          <c:invertIfNegative val="1"/>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6A6-924A-B2FE-1A8CBA6D6114}"/>
            </c:ext>
          </c:extLst>
        </c:ser>
        <c:ser>
          <c:idx val="1"/>
          <c:order val="1"/>
          <c:invertIfNegative val="1"/>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10'!$G$13:$M$13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36A6-924A-B2FE-1A8CBA6D6114}"/>
            </c:ext>
          </c:extLst>
        </c:ser>
        <c:ser>
          <c:idx val="2"/>
          <c:order val="2"/>
          <c:invertIfNegative val="1"/>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10'!$G$14:$M$14</c:f>
              <c:numCache>
                <c:formatCode>0.0%</c:formatCode>
                <c:ptCount val="7"/>
                <c:pt idx="0">
                  <c:v>0.21739130434782608</c:v>
                </c:pt>
                <c:pt idx="1">
                  <c:v>0.17391304347826086</c:v>
                </c:pt>
                <c:pt idx="2">
                  <c:v>0.17391304347826086</c:v>
                </c:pt>
                <c:pt idx="3">
                  <c:v>0.17391304347826086</c:v>
                </c:pt>
                <c:pt idx="4">
                  <c:v>0.21739130434782608</c:v>
                </c:pt>
                <c:pt idx="5">
                  <c:v>0.21739130434782608</c:v>
                </c:pt>
                <c:pt idx="6">
                  <c:v>0.17391304347826086</c:v>
                </c:pt>
              </c:numCache>
            </c:numRef>
          </c:val>
          <c:extLst>
            <c:ext xmlns:c16="http://schemas.microsoft.com/office/drawing/2014/chart" uri="{C3380CC4-5D6E-409C-BE32-E72D297353CC}">
              <c16:uniqueId val="{00000002-36A6-924A-B2FE-1A8CBA6D6114}"/>
            </c:ext>
          </c:extLst>
        </c:ser>
        <c:ser>
          <c:idx val="3"/>
          <c:order val="3"/>
          <c:invertIfNegative val="1"/>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10'!$G$15:$M$15</c:f>
              <c:numCache>
                <c:formatCode>0.0%</c:formatCode>
                <c:ptCount val="7"/>
                <c:pt idx="0">
                  <c:v>0.85</c:v>
                </c:pt>
                <c:pt idx="1">
                  <c:v>0.55000000000000004</c:v>
                </c:pt>
                <c:pt idx="2">
                  <c:v>0.45</c:v>
                </c:pt>
                <c:pt idx="3">
                  <c:v>0.875</c:v>
                </c:pt>
                <c:pt idx="4">
                  <c:v>0.77500000000000002</c:v>
                </c:pt>
                <c:pt idx="5">
                  <c:v>0.8</c:v>
                </c:pt>
                <c:pt idx="6">
                  <c:v>0.35</c:v>
                </c:pt>
              </c:numCache>
            </c:numRef>
          </c:val>
          <c:extLst>
            <c:ext xmlns:c16="http://schemas.microsoft.com/office/drawing/2014/chart" uri="{C3380CC4-5D6E-409C-BE32-E72D297353CC}">
              <c16:uniqueId val="{00000003-36A6-924A-B2FE-1A8CBA6D6114}"/>
            </c:ext>
          </c:extLst>
        </c:ser>
        <c:ser>
          <c:idx val="4"/>
          <c:order val="4"/>
          <c:invertIfNegative val="1"/>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10'!$G$16:$M$16</c:f>
              <c:numCache>
                <c:formatCode>0.0%</c:formatCode>
                <c:ptCount val="7"/>
                <c:pt idx="0">
                  <c:v>0.90909090909090906</c:v>
                </c:pt>
                <c:pt idx="1">
                  <c:v>0.54545454545454541</c:v>
                </c:pt>
                <c:pt idx="2">
                  <c:v>0.36363636363636365</c:v>
                </c:pt>
                <c:pt idx="3">
                  <c:v>0.90909090909090906</c:v>
                </c:pt>
                <c:pt idx="4">
                  <c:v>0.90909090909090906</c:v>
                </c:pt>
                <c:pt idx="5">
                  <c:v>0.81818181818181823</c:v>
                </c:pt>
                <c:pt idx="6">
                  <c:v>0.45454545454545453</c:v>
                </c:pt>
              </c:numCache>
            </c:numRef>
          </c:val>
          <c:extLst>
            <c:ext xmlns:c16="http://schemas.microsoft.com/office/drawing/2014/chart" uri="{C3380CC4-5D6E-409C-BE32-E72D297353CC}">
              <c16:uniqueId val="{00000004-36A6-924A-B2FE-1A8CBA6D6114}"/>
            </c:ext>
          </c:extLst>
        </c:ser>
        <c:dLbls>
          <c:showLegendKey val="0"/>
          <c:showVal val="0"/>
          <c:showCatName val="0"/>
          <c:showSerName val="0"/>
          <c:showPercent val="0"/>
          <c:showBubbleSize val="0"/>
        </c:dLbls>
        <c:gapWidth val="150"/>
        <c:axId val="1059918754"/>
        <c:axId val="1648940399"/>
      </c:barChart>
      <c:catAx>
        <c:axId val="1059918754"/>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648940399"/>
        <c:crosses val="autoZero"/>
        <c:auto val="1"/>
        <c:lblAlgn val="ctr"/>
        <c:lblOffset val="100"/>
        <c:noMultiLvlLbl val="1"/>
      </c:catAx>
      <c:valAx>
        <c:axId val="1648940399"/>
        <c:scaling>
          <c:orientation val="minMax"/>
        </c:scaling>
        <c:delete val="0"/>
        <c:axPos val="l"/>
        <c:numFmt formatCode="0.0%" sourceLinked="1"/>
        <c:majorTickMark val="cross"/>
        <c:minorTickMark val="cross"/>
        <c:tickLblPos val="nextTo"/>
        <c:spPr>
          <a:ln>
            <a:noFill/>
          </a:ln>
        </c:spPr>
        <c:crossAx val="1059918754"/>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sz="1600" b="0" i="0">
                <a:solidFill>
                  <a:srgbClr val="979797"/>
                </a:solidFill>
                <a:latin typeface="Montserrat"/>
              </a:rPr>
              <a:t>Indicador 11. Porcentaje de unidades de aprendizaje terminales dedicadas a consolidar los rasgos del perfil de egreso, relacionados con los criterios del SEAES</a:t>
            </a:r>
          </a:p>
        </c:rich>
      </c:tx>
      <c:overlay val="0"/>
    </c:title>
    <c:autoTitleDeleted val="0"/>
    <c:plotArea>
      <c:layout/>
      <c:barChart>
        <c:barDir val="col"/>
        <c:grouping val="clustered"/>
        <c:varyColors val="1"/>
        <c:ser>
          <c:idx val="0"/>
          <c:order val="0"/>
          <c:invertIfNegative val="1"/>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21-2F4E-BAB2-0F8588A289EA}"/>
            </c:ext>
          </c:extLst>
        </c:ser>
        <c:ser>
          <c:idx val="1"/>
          <c:order val="1"/>
          <c:invertIfNegative val="1"/>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821-2F4E-BAB2-0F8588A289EA}"/>
            </c:ext>
          </c:extLst>
        </c:ser>
        <c:ser>
          <c:idx val="2"/>
          <c:order val="2"/>
          <c:invertIfNegative val="1"/>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11'!$G$15:$M$15</c:f>
              <c:numCache>
                <c:formatCode>0%</c:formatCode>
                <c:ptCount val="7"/>
                <c:pt idx="0">
                  <c:v>0.58333333333333337</c:v>
                </c:pt>
                <c:pt idx="1">
                  <c:v>0.33333333333333331</c:v>
                </c:pt>
                <c:pt idx="2">
                  <c:v>0.33333333333333331</c:v>
                </c:pt>
                <c:pt idx="3">
                  <c:v>0.41666666666666669</c:v>
                </c:pt>
                <c:pt idx="4">
                  <c:v>0.33333333333333331</c:v>
                </c:pt>
                <c:pt idx="5">
                  <c:v>0.33333333333333331</c:v>
                </c:pt>
                <c:pt idx="6">
                  <c:v>0.33333333333333331</c:v>
                </c:pt>
              </c:numCache>
            </c:numRef>
          </c:val>
          <c:extLst>
            <c:ext xmlns:c16="http://schemas.microsoft.com/office/drawing/2014/chart" uri="{C3380CC4-5D6E-409C-BE32-E72D297353CC}">
              <c16:uniqueId val="{00000002-0821-2F4E-BAB2-0F8588A289EA}"/>
            </c:ext>
          </c:extLst>
        </c:ser>
        <c:ser>
          <c:idx val="3"/>
          <c:order val="3"/>
          <c:invertIfNegative val="1"/>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11'!$G$16:$M$16</c:f>
              <c:numCache>
                <c:formatCode>0%</c:formatCode>
                <c:ptCount val="7"/>
                <c:pt idx="0">
                  <c:v>0.40707964601769914</c:v>
                </c:pt>
                <c:pt idx="1">
                  <c:v>0.19026548672566371</c:v>
                </c:pt>
                <c:pt idx="2">
                  <c:v>0.19026548672566371</c:v>
                </c:pt>
                <c:pt idx="3">
                  <c:v>0.90265486725663713</c:v>
                </c:pt>
                <c:pt idx="4">
                  <c:v>0.30530973451327431</c:v>
                </c:pt>
                <c:pt idx="5">
                  <c:v>0.24778761061946902</c:v>
                </c:pt>
                <c:pt idx="6">
                  <c:v>0.18584070796460178</c:v>
                </c:pt>
              </c:numCache>
            </c:numRef>
          </c:val>
          <c:extLst>
            <c:ext xmlns:c16="http://schemas.microsoft.com/office/drawing/2014/chart" uri="{C3380CC4-5D6E-409C-BE32-E72D297353CC}">
              <c16:uniqueId val="{00000003-0821-2F4E-BAB2-0F8588A289EA}"/>
            </c:ext>
          </c:extLst>
        </c:ser>
        <c:ser>
          <c:idx val="4"/>
          <c:order val="4"/>
          <c:invertIfNegative val="1"/>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11'!$G$17:$M$17</c:f>
              <c:numCache>
                <c:formatCode>0%</c:formatCode>
                <c:ptCount val="7"/>
                <c:pt idx="0">
                  <c:v>0.51428571428571423</c:v>
                </c:pt>
                <c:pt idx="1">
                  <c:v>0.11428571428571428</c:v>
                </c:pt>
                <c:pt idx="2">
                  <c:v>8.5714285714285715E-2</c:v>
                </c:pt>
                <c:pt idx="3">
                  <c:v>0.8</c:v>
                </c:pt>
                <c:pt idx="4">
                  <c:v>0.31428571428571428</c:v>
                </c:pt>
                <c:pt idx="5">
                  <c:v>0.2857142857142857</c:v>
                </c:pt>
                <c:pt idx="6">
                  <c:v>0.11428571428571428</c:v>
                </c:pt>
              </c:numCache>
            </c:numRef>
          </c:val>
          <c:extLst>
            <c:ext xmlns:c16="http://schemas.microsoft.com/office/drawing/2014/chart" uri="{C3380CC4-5D6E-409C-BE32-E72D297353CC}">
              <c16:uniqueId val="{00000004-0821-2F4E-BAB2-0F8588A289EA}"/>
            </c:ext>
          </c:extLst>
        </c:ser>
        <c:dLbls>
          <c:showLegendKey val="0"/>
          <c:showVal val="0"/>
          <c:showCatName val="0"/>
          <c:showSerName val="0"/>
          <c:showPercent val="0"/>
          <c:showBubbleSize val="0"/>
        </c:dLbls>
        <c:gapWidth val="150"/>
        <c:axId val="1832671530"/>
        <c:axId val="698962740"/>
      </c:barChart>
      <c:catAx>
        <c:axId val="1832671530"/>
        <c:scaling>
          <c:orientation val="minMax"/>
        </c:scaling>
        <c:delete val="0"/>
        <c:axPos val="b"/>
        <c:title>
          <c:tx>
            <c:rich>
              <a:bodyPr/>
              <a:lstStyle/>
              <a:p>
                <a:pPr lvl="0">
                  <a:defRPr b="0">
                    <a:solidFill>
                      <a:srgbClr val="3F3F3F"/>
                    </a:solidFill>
                    <a:latin typeface="+mn-lt"/>
                  </a:defRPr>
                </a:pPr>
                <a:endParaRPr/>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698962740"/>
        <c:crosses val="autoZero"/>
        <c:auto val="1"/>
        <c:lblAlgn val="ctr"/>
        <c:lblOffset val="100"/>
        <c:noMultiLvlLbl val="1"/>
      </c:catAx>
      <c:valAx>
        <c:axId val="698962740"/>
        <c:scaling>
          <c:orientation val="minMax"/>
        </c:scaling>
        <c:delete val="0"/>
        <c:axPos val="l"/>
        <c:numFmt formatCode="0%" sourceLinked="1"/>
        <c:majorTickMark val="cross"/>
        <c:minorTickMark val="cross"/>
        <c:tickLblPos val="nextTo"/>
        <c:spPr>
          <a:ln>
            <a:noFill/>
          </a:ln>
        </c:spPr>
        <c:crossAx val="1832671530"/>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11. Porcentaje de unidades de aprendizaje terminales dedicadas a consolidar los rasgos del perfil de egreso, relacionados con los criterios del SEAES en licenciatura</a:t>
            </a:r>
          </a:p>
        </c:rich>
      </c:tx>
      <c:overlay val="0"/>
    </c:title>
    <c:autoTitleDeleted val="0"/>
    <c:plotArea>
      <c:layout/>
      <c:barChart>
        <c:barDir val="col"/>
        <c:grouping val="clustered"/>
        <c:varyColors val="1"/>
        <c:ser>
          <c:idx val="0"/>
          <c:order val="0"/>
          <c:invertIfNegative val="1"/>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409-0546-B04F-423F7421908A}"/>
            </c:ext>
          </c:extLst>
        </c:ser>
        <c:dLbls>
          <c:showLegendKey val="0"/>
          <c:showVal val="0"/>
          <c:showCatName val="0"/>
          <c:showSerName val="0"/>
          <c:showPercent val="0"/>
          <c:showBubbleSize val="0"/>
        </c:dLbls>
        <c:gapWidth val="150"/>
        <c:axId val="949006784"/>
        <c:axId val="1188164409"/>
      </c:barChart>
      <c:catAx>
        <c:axId val="94900678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188164409"/>
        <c:crosses val="autoZero"/>
        <c:auto val="1"/>
        <c:lblAlgn val="ctr"/>
        <c:lblOffset val="100"/>
        <c:noMultiLvlLbl val="1"/>
      </c:catAx>
      <c:valAx>
        <c:axId val="1188164409"/>
        <c:scaling>
          <c:orientation val="minMax"/>
        </c:scaling>
        <c:delete val="0"/>
        <c:axPos val="l"/>
        <c:numFmt formatCode="0%" sourceLinked="1"/>
        <c:majorTickMark val="cross"/>
        <c:minorTickMark val="cross"/>
        <c:tickLblPos val="nextTo"/>
        <c:spPr>
          <a:ln>
            <a:noFill/>
          </a:ln>
        </c:spPr>
        <c:crossAx val="949006784"/>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11. Porcentaje de unidades de aprendizaje terminales dedicadas a consolidar los rasgos del perfil de egreso, relacionados con los criterios del SEAES en especialidad</a:t>
            </a:r>
          </a:p>
        </c:rich>
      </c:tx>
      <c:overlay val="0"/>
    </c:title>
    <c:autoTitleDeleted val="0"/>
    <c:plotArea>
      <c:layout/>
      <c:barChart>
        <c:barDir val="col"/>
        <c:grouping val="clustered"/>
        <c:varyColors val="1"/>
        <c:ser>
          <c:idx val="0"/>
          <c:order val="0"/>
          <c:invertIfNegative val="1"/>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11'!$G$15:$M$15</c:f>
              <c:numCache>
                <c:formatCode>0%</c:formatCode>
                <c:ptCount val="7"/>
                <c:pt idx="0">
                  <c:v>0.58333333333333337</c:v>
                </c:pt>
                <c:pt idx="1">
                  <c:v>0.33333333333333331</c:v>
                </c:pt>
                <c:pt idx="2">
                  <c:v>0.33333333333333331</c:v>
                </c:pt>
                <c:pt idx="3">
                  <c:v>0.41666666666666669</c:v>
                </c:pt>
                <c:pt idx="4">
                  <c:v>0.33333333333333331</c:v>
                </c:pt>
                <c:pt idx="5">
                  <c:v>0.33333333333333331</c:v>
                </c:pt>
                <c:pt idx="6">
                  <c:v>0.33333333333333331</c:v>
                </c:pt>
              </c:numCache>
            </c:numRef>
          </c:val>
          <c:extLst>
            <c:ext xmlns:c16="http://schemas.microsoft.com/office/drawing/2014/chart" uri="{C3380CC4-5D6E-409C-BE32-E72D297353CC}">
              <c16:uniqueId val="{00000000-4CFC-7B45-89DE-2EA27DAABCE7}"/>
            </c:ext>
          </c:extLst>
        </c:ser>
        <c:dLbls>
          <c:showLegendKey val="0"/>
          <c:showVal val="0"/>
          <c:showCatName val="0"/>
          <c:showSerName val="0"/>
          <c:showPercent val="0"/>
          <c:showBubbleSize val="0"/>
        </c:dLbls>
        <c:gapWidth val="150"/>
        <c:axId val="851514688"/>
        <c:axId val="2074790136"/>
      </c:barChart>
      <c:catAx>
        <c:axId val="851514688"/>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2074790136"/>
        <c:crosses val="autoZero"/>
        <c:auto val="1"/>
        <c:lblAlgn val="ctr"/>
        <c:lblOffset val="100"/>
        <c:noMultiLvlLbl val="1"/>
      </c:catAx>
      <c:valAx>
        <c:axId val="2074790136"/>
        <c:scaling>
          <c:orientation val="minMax"/>
        </c:scaling>
        <c:delete val="0"/>
        <c:axPos val="l"/>
        <c:numFmt formatCode="0%" sourceLinked="1"/>
        <c:majorTickMark val="cross"/>
        <c:minorTickMark val="cross"/>
        <c:tickLblPos val="nextTo"/>
        <c:spPr>
          <a:ln>
            <a:noFill/>
          </a:ln>
        </c:spPr>
        <c:crossAx val="851514688"/>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11. Porcentaje de unidades de aprendizaje terminales dedicadas a consolidar los rasgos del perfil de egreso, relacionados con los criterios del SEAES en maestría</a:t>
            </a:r>
          </a:p>
        </c:rich>
      </c:tx>
      <c:overlay val="0"/>
    </c:title>
    <c:autoTitleDeleted val="0"/>
    <c:plotArea>
      <c:layout/>
      <c:barChart>
        <c:barDir val="col"/>
        <c:grouping val="clustered"/>
        <c:varyColors val="1"/>
        <c:ser>
          <c:idx val="0"/>
          <c:order val="0"/>
          <c:invertIfNegative val="1"/>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11'!$G$16:$M$16</c:f>
              <c:numCache>
                <c:formatCode>0%</c:formatCode>
                <c:ptCount val="7"/>
                <c:pt idx="0">
                  <c:v>0.40707964601769914</c:v>
                </c:pt>
                <c:pt idx="1">
                  <c:v>0.19026548672566371</c:v>
                </c:pt>
                <c:pt idx="2">
                  <c:v>0.19026548672566371</c:v>
                </c:pt>
                <c:pt idx="3">
                  <c:v>0.90265486725663713</c:v>
                </c:pt>
                <c:pt idx="4">
                  <c:v>0.30530973451327431</c:v>
                </c:pt>
                <c:pt idx="5">
                  <c:v>0.24778761061946902</c:v>
                </c:pt>
                <c:pt idx="6">
                  <c:v>0.18584070796460178</c:v>
                </c:pt>
              </c:numCache>
            </c:numRef>
          </c:val>
          <c:extLst>
            <c:ext xmlns:c16="http://schemas.microsoft.com/office/drawing/2014/chart" uri="{C3380CC4-5D6E-409C-BE32-E72D297353CC}">
              <c16:uniqueId val="{00000000-7B2B-274B-9F55-DA2CDEE4DC38}"/>
            </c:ext>
          </c:extLst>
        </c:ser>
        <c:dLbls>
          <c:showLegendKey val="0"/>
          <c:showVal val="0"/>
          <c:showCatName val="0"/>
          <c:showSerName val="0"/>
          <c:showPercent val="0"/>
          <c:showBubbleSize val="0"/>
        </c:dLbls>
        <c:gapWidth val="150"/>
        <c:axId val="1625231153"/>
        <c:axId val="1596199633"/>
      </c:barChart>
      <c:catAx>
        <c:axId val="1625231153"/>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596199633"/>
        <c:crosses val="autoZero"/>
        <c:auto val="1"/>
        <c:lblAlgn val="ctr"/>
        <c:lblOffset val="100"/>
        <c:noMultiLvlLbl val="1"/>
      </c:catAx>
      <c:valAx>
        <c:axId val="1596199633"/>
        <c:scaling>
          <c:orientation val="minMax"/>
        </c:scaling>
        <c:delete val="0"/>
        <c:axPos val="l"/>
        <c:numFmt formatCode="0%" sourceLinked="1"/>
        <c:majorTickMark val="cross"/>
        <c:minorTickMark val="cross"/>
        <c:tickLblPos val="nextTo"/>
        <c:spPr>
          <a:ln>
            <a:noFill/>
          </a:ln>
        </c:spPr>
        <c:crossAx val="1625231153"/>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11. Porcentaje de unidades de aprendizaje terminales dedicadas a consolidar los rasgos del perfil de egreso, relacionados con los criterios del SEAES en doctorado</a:t>
            </a:r>
          </a:p>
        </c:rich>
      </c:tx>
      <c:layout>
        <c:manualLayout>
          <c:xMode val="edge"/>
          <c:yMode val="edge"/>
          <c:x val="0.11659730670473768"/>
          <c:y val="1.1476135211162393E-2"/>
        </c:manualLayout>
      </c:layout>
      <c:overlay val="0"/>
    </c:title>
    <c:autoTitleDeleted val="0"/>
    <c:plotArea>
      <c:layout/>
      <c:barChart>
        <c:barDir val="col"/>
        <c:grouping val="clustered"/>
        <c:varyColors val="1"/>
        <c:ser>
          <c:idx val="0"/>
          <c:order val="0"/>
          <c:invertIfNegative val="1"/>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11'!$G$17:$M$17</c:f>
              <c:numCache>
                <c:formatCode>0%</c:formatCode>
                <c:ptCount val="7"/>
                <c:pt idx="0">
                  <c:v>0.51428571428571423</c:v>
                </c:pt>
                <c:pt idx="1">
                  <c:v>0.11428571428571428</c:v>
                </c:pt>
                <c:pt idx="2">
                  <c:v>8.5714285714285715E-2</c:v>
                </c:pt>
                <c:pt idx="3">
                  <c:v>0.8</c:v>
                </c:pt>
                <c:pt idx="4">
                  <c:v>0.31428571428571428</c:v>
                </c:pt>
                <c:pt idx="5">
                  <c:v>0.2857142857142857</c:v>
                </c:pt>
                <c:pt idx="6">
                  <c:v>0.11428571428571428</c:v>
                </c:pt>
              </c:numCache>
            </c:numRef>
          </c:val>
          <c:extLst>
            <c:ext xmlns:c16="http://schemas.microsoft.com/office/drawing/2014/chart" uri="{C3380CC4-5D6E-409C-BE32-E72D297353CC}">
              <c16:uniqueId val="{00000000-6CAB-9D4F-8AB9-6C3F94400C51}"/>
            </c:ext>
          </c:extLst>
        </c:ser>
        <c:dLbls>
          <c:showLegendKey val="0"/>
          <c:showVal val="0"/>
          <c:showCatName val="0"/>
          <c:showSerName val="0"/>
          <c:showPercent val="0"/>
          <c:showBubbleSize val="0"/>
        </c:dLbls>
        <c:gapWidth val="150"/>
        <c:axId val="1573492799"/>
        <c:axId val="1459412438"/>
      </c:barChart>
      <c:catAx>
        <c:axId val="1573492799"/>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459412438"/>
        <c:crosses val="autoZero"/>
        <c:auto val="1"/>
        <c:lblAlgn val="ctr"/>
        <c:lblOffset val="100"/>
        <c:noMultiLvlLbl val="1"/>
      </c:catAx>
      <c:valAx>
        <c:axId val="1459412438"/>
        <c:scaling>
          <c:orientation val="minMax"/>
        </c:scaling>
        <c:delete val="0"/>
        <c:axPos val="l"/>
        <c:numFmt formatCode="0%" sourceLinked="1"/>
        <c:majorTickMark val="cross"/>
        <c:minorTickMark val="cross"/>
        <c:tickLblPos val="nextTo"/>
        <c:spPr>
          <a:ln>
            <a:noFill/>
          </a:ln>
        </c:spPr>
        <c:crossAx val="1573492799"/>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11. Porcentaje de unidades de aprendizaje terminales dedicadas a consolidar los rasgos del perfil de egreso, relacionados con los criterios del SEAES en TSU</a:t>
            </a:r>
          </a:p>
        </c:rich>
      </c:tx>
      <c:overlay val="0"/>
    </c:title>
    <c:autoTitleDeleted val="0"/>
    <c:plotArea>
      <c:layout/>
      <c:barChart>
        <c:barDir val="col"/>
        <c:grouping val="clustered"/>
        <c:varyColors val="1"/>
        <c:ser>
          <c:idx val="0"/>
          <c:order val="0"/>
          <c:invertIfNegative val="1"/>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11'!$G$13:$M$13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8EE-5E49-A3F3-F77077A3D909}"/>
            </c:ext>
          </c:extLst>
        </c:ser>
        <c:dLbls>
          <c:showLegendKey val="0"/>
          <c:showVal val="0"/>
          <c:showCatName val="0"/>
          <c:showSerName val="0"/>
          <c:showPercent val="0"/>
          <c:showBubbleSize val="0"/>
        </c:dLbls>
        <c:gapWidth val="150"/>
        <c:axId val="1814846211"/>
        <c:axId val="1804327539"/>
      </c:barChart>
      <c:catAx>
        <c:axId val="1814846211"/>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804327539"/>
        <c:crosses val="autoZero"/>
        <c:auto val="1"/>
        <c:lblAlgn val="ctr"/>
        <c:lblOffset val="100"/>
        <c:noMultiLvlLbl val="1"/>
      </c:catAx>
      <c:valAx>
        <c:axId val="1804327539"/>
        <c:scaling>
          <c:orientation val="minMax"/>
        </c:scaling>
        <c:delete val="0"/>
        <c:axPos val="l"/>
        <c:numFmt formatCode="0.0%" sourceLinked="1"/>
        <c:majorTickMark val="cross"/>
        <c:minorTickMark val="cross"/>
        <c:tickLblPos val="nextTo"/>
        <c:spPr>
          <a:ln>
            <a:noFill/>
          </a:ln>
        </c:spPr>
        <c:crossAx val="1814846211"/>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12. Porcentaje de estudiantes que participan en proyectos de innovación pedagógica, educativa y disciplinar relacionados con los criterios del SEAES</a:t>
            </a:r>
          </a:p>
        </c:rich>
      </c:tx>
      <c:overlay val="0"/>
    </c:title>
    <c:autoTitleDeleted val="0"/>
    <c:plotArea>
      <c:layout/>
      <c:barChart>
        <c:barDir val="col"/>
        <c:grouping val="clustered"/>
        <c:varyColors val="1"/>
        <c:ser>
          <c:idx val="0"/>
          <c:order val="0"/>
          <c:invertIfNegative val="1"/>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023-E943-ABD6-E2B09A4D5EE2}"/>
            </c:ext>
          </c:extLst>
        </c:ser>
        <c:ser>
          <c:idx val="1"/>
          <c:order val="1"/>
          <c:invertIfNegative val="1"/>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12'!$G$14:$M$14</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3023-E943-ABD6-E2B09A4D5EE2}"/>
            </c:ext>
          </c:extLst>
        </c:ser>
        <c:ser>
          <c:idx val="2"/>
          <c:order val="2"/>
          <c:invertIfNegative val="1"/>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12'!$G$15:$M$15</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3023-E943-ABD6-E2B09A4D5EE2}"/>
            </c:ext>
          </c:extLst>
        </c:ser>
        <c:ser>
          <c:idx val="3"/>
          <c:order val="3"/>
          <c:invertIfNegative val="1"/>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12'!$G$16:$M$16</c:f>
              <c:numCache>
                <c:formatCode>0.0%</c:formatCode>
                <c:ptCount val="7"/>
                <c:pt idx="0">
                  <c:v>0.28614916286149161</c:v>
                </c:pt>
                <c:pt idx="1">
                  <c:v>0.408675799086758</c:v>
                </c:pt>
                <c:pt idx="2">
                  <c:v>6.7732115677321153E-2</c:v>
                </c:pt>
                <c:pt idx="3">
                  <c:v>0.47031963470319632</c:v>
                </c:pt>
                <c:pt idx="4">
                  <c:v>0.14155251141552511</c:v>
                </c:pt>
                <c:pt idx="5">
                  <c:v>0.4634703196347032</c:v>
                </c:pt>
                <c:pt idx="6">
                  <c:v>4.5662100456621002E-3</c:v>
                </c:pt>
              </c:numCache>
            </c:numRef>
          </c:val>
          <c:extLst>
            <c:ext xmlns:c16="http://schemas.microsoft.com/office/drawing/2014/chart" uri="{C3380CC4-5D6E-409C-BE32-E72D297353CC}">
              <c16:uniqueId val="{00000003-3023-E943-ABD6-E2B09A4D5EE2}"/>
            </c:ext>
          </c:extLst>
        </c:ser>
        <c:ser>
          <c:idx val="4"/>
          <c:order val="4"/>
          <c:invertIfNegative val="1"/>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12'!$G$17:$M$17</c:f>
              <c:numCache>
                <c:formatCode>0.0%</c:formatCode>
                <c:ptCount val="7"/>
                <c:pt idx="0">
                  <c:v>0.52763819095477382</c:v>
                </c:pt>
                <c:pt idx="1">
                  <c:v>0.42713567839195982</c:v>
                </c:pt>
                <c:pt idx="2">
                  <c:v>0.18090452261306533</c:v>
                </c:pt>
                <c:pt idx="3">
                  <c:v>0.49246231155778897</c:v>
                </c:pt>
                <c:pt idx="4">
                  <c:v>0.3165829145728643</c:v>
                </c:pt>
                <c:pt idx="5">
                  <c:v>0.46733668341708545</c:v>
                </c:pt>
                <c:pt idx="6">
                  <c:v>2.0100502512562814E-2</c:v>
                </c:pt>
              </c:numCache>
            </c:numRef>
          </c:val>
          <c:extLst>
            <c:ext xmlns:c16="http://schemas.microsoft.com/office/drawing/2014/chart" uri="{C3380CC4-5D6E-409C-BE32-E72D297353CC}">
              <c16:uniqueId val="{00000004-3023-E943-ABD6-E2B09A4D5EE2}"/>
            </c:ext>
          </c:extLst>
        </c:ser>
        <c:dLbls>
          <c:showLegendKey val="0"/>
          <c:showVal val="0"/>
          <c:showCatName val="0"/>
          <c:showSerName val="0"/>
          <c:showPercent val="0"/>
          <c:showBubbleSize val="0"/>
        </c:dLbls>
        <c:gapWidth val="150"/>
        <c:axId val="2029483168"/>
        <c:axId val="108472200"/>
      </c:barChart>
      <c:catAx>
        <c:axId val="2029483168"/>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08472200"/>
        <c:crosses val="autoZero"/>
        <c:auto val="1"/>
        <c:lblAlgn val="ctr"/>
        <c:lblOffset val="100"/>
        <c:noMultiLvlLbl val="1"/>
      </c:catAx>
      <c:valAx>
        <c:axId val="108472200"/>
        <c:scaling>
          <c:orientation val="minMax"/>
        </c:scaling>
        <c:delete val="0"/>
        <c:axPos val="l"/>
        <c:numFmt formatCode="0%" sourceLinked="1"/>
        <c:majorTickMark val="cross"/>
        <c:minorTickMark val="cross"/>
        <c:tickLblPos val="nextTo"/>
        <c:spPr>
          <a:ln>
            <a:noFill/>
          </a:ln>
        </c:spPr>
        <c:crossAx val="2029483168"/>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12. Porcentaje de estudiantes que participan en proyectos de innovación pedagógica, educativa y disciplinar relacionados con los criterios del SEAES en licenciatura</a:t>
            </a:r>
          </a:p>
        </c:rich>
      </c:tx>
      <c:overlay val="0"/>
    </c:title>
    <c:autoTitleDeleted val="0"/>
    <c:plotArea>
      <c:layout/>
      <c:barChart>
        <c:barDir val="col"/>
        <c:grouping val="clustered"/>
        <c:varyColors val="1"/>
        <c:ser>
          <c:idx val="0"/>
          <c:order val="0"/>
          <c:invertIfNegative val="1"/>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12'!$G$14:$M$14</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8AE-6143-AEF7-8AA59432D4C0}"/>
            </c:ext>
          </c:extLst>
        </c:ser>
        <c:dLbls>
          <c:showLegendKey val="0"/>
          <c:showVal val="0"/>
          <c:showCatName val="0"/>
          <c:showSerName val="0"/>
          <c:showPercent val="0"/>
          <c:showBubbleSize val="0"/>
        </c:dLbls>
        <c:gapWidth val="150"/>
        <c:axId val="628776078"/>
        <c:axId val="1697787042"/>
      </c:barChart>
      <c:catAx>
        <c:axId val="628776078"/>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697787042"/>
        <c:crosses val="autoZero"/>
        <c:auto val="1"/>
        <c:lblAlgn val="ctr"/>
        <c:lblOffset val="100"/>
        <c:noMultiLvlLbl val="1"/>
      </c:catAx>
      <c:valAx>
        <c:axId val="1697787042"/>
        <c:scaling>
          <c:orientation val="minMax"/>
        </c:scaling>
        <c:delete val="0"/>
        <c:axPos val="l"/>
        <c:numFmt formatCode="0.0%" sourceLinked="1"/>
        <c:majorTickMark val="cross"/>
        <c:minorTickMark val="cross"/>
        <c:tickLblPos val="nextTo"/>
        <c:spPr>
          <a:ln>
            <a:noFill/>
          </a:ln>
        </c:spPr>
        <c:crossAx val="628776078"/>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12. Porcentaje de estudiantes que participan en proyectos de innovación pedagógica, educativa y disciplinar relacionados con los criterios del SEAES en especialidad</a:t>
            </a:r>
          </a:p>
        </c:rich>
      </c:tx>
      <c:overlay val="0"/>
    </c:title>
    <c:autoTitleDeleted val="0"/>
    <c:plotArea>
      <c:layout/>
      <c:barChart>
        <c:barDir val="col"/>
        <c:grouping val="clustered"/>
        <c:varyColors val="1"/>
        <c:ser>
          <c:idx val="0"/>
          <c:order val="0"/>
          <c:invertIfNegative val="1"/>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12'!$G$15:$M$15</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FDB-1B4C-A037-761289093028}"/>
            </c:ext>
          </c:extLst>
        </c:ser>
        <c:dLbls>
          <c:showLegendKey val="0"/>
          <c:showVal val="0"/>
          <c:showCatName val="0"/>
          <c:showSerName val="0"/>
          <c:showPercent val="0"/>
          <c:showBubbleSize val="0"/>
        </c:dLbls>
        <c:gapWidth val="150"/>
        <c:axId val="1556380921"/>
        <c:axId val="2098568412"/>
      </c:barChart>
      <c:catAx>
        <c:axId val="1556380921"/>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2098568412"/>
        <c:crosses val="autoZero"/>
        <c:auto val="1"/>
        <c:lblAlgn val="ctr"/>
        <c:lblOffset val="100"/>
        <c:noMultiLvlLbl val="1"/>
      </c:catAx>
      <c:valAx>
        <c:axId val="2098568412"/>
        <c:scaling>
          <c:orientation val="minMax"/>
        </c:scaling>
        <c:delete val="0"/>
        <c:axPos val="l"/>
        <c:numFmt formatCode="0.0%" sourceLinked="1"/>
        <c:majorTickMark val="cross"/>
        <c:minorTickMark val="cross"/>
        <c:tickLblPos val="nextTo"/>
        <c:spPr>
          <a:ln>
            <a:noFill/>
          </a:ln>
        </c:spPr>
        <c:crossAx val="1556380921"/>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12. Porcentaje de estudiantes que participan en proyectos de innovación pedagógica, educativa y disciplinar relacionados con los criterios del SEAESen maestría</a:t>
            </a:r>
          </a:p>
        </c:rich>
      </c:tx>
      <c:overlay val="0"/>
    </c:title>
    <c:autoTitleDeleted val="0"/>
    <c:plotArea>
      <c:layout/>
      <c:barChart>
        <c:barDir val="col"/>
        <c:grouping val="clustered"/>
        <c:varyColors val="1"/>
        <c:ser>
          <c:idx val="0"/>
          <c:order val="0"/>
          <c:invertIfNegative val="1"/>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12'!$G$16:$M$16</c:f>
              <c:numCache>
                <c:formatCode>0.0%</c:formatCode>
                <c:ptCount val="7"/>
                <c:pt idx="0">
                  <c:v>0.28614916286149161</c:v>
                </c:pt>
                <c:pt idx="1">
                  <c:v>0.408675799086758</c:v>
                </c:pt>
                <c:pt idx="2">
                  <c:v>6.7732115677321153E-2</c:v>
                </c:pt>
                <c:pt idx="3">
                  <c:v>0.47031963470319632</c:v>
                </c:pt>
                <c:pt idx="4">
                  <c:v>0.14155251141552511</c:v>
                </c:pt>
                <c:pt idx="5">
                  <c:v>0.4634703196347032</c:v>
                </c:pt>
                <c:pt idx="6">
                  <c:v>4.5662100456621002E-3</c:v>
                </c:pt>
              </c:numCache>
            </c:numRef>
          </c:val>
          <c:extLst>
            <c:ext xmlns:c16="http://schemas.microsoft.com/office/drawing/2014/chart" uri="{C3380CC4-5D6E-409C-BE32-E72D297353CC}">
              <c16:uniqueId val="{00000000-5B72-8A42-B7F5-8D0AD420DCF1}"/>
            </c:ext>
          </c:extLst>
        </c:ser>
        <c:dLbls>
          <c:showLegendKey val="0"/>
          <c:showVal val="0"/>
          <c:showCatName val="0"/>
          <c:showSerName val="0"/>
          <c:showPercent val="0"/>
          <c:showBubbleSize val="0"/>
        </c:dLbls>
        <c:gapWidth val="150"/>
        <c:axId val="757935519"/>
        <c:axId val="2088873456"/>
      </c:barChart>
      <c:catAx>
        <c:axId val="757935519"/>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2088873456"/>
        <c:crosses val="autoZero"/>
        <c:auto val="1"/>
        <c:lblAlgn val="ctr"/>
        <c:lblOffset val="100"/>
        <c:noMultiLvlLbl val="1"/>
      </c:catAx>
      <c:valAx>
        <c:axId val="2088873456"/>
        <c:scaling>
          <c:orientation val="minMax"/>
        </c:scaling>
        <c:delete val="0"/>
        <c:axPos val="l"/>
        <c:numFmt formatCode="0.0%" sourceLinked="1"/>
        <c:majorTickMark val="cross"/>
        <c:minorTickMark val="cross"/>
        <c:tickLblPos val="nextTo"/>
        <c:spPr>
          <a:ln>
            <a:noFill/>
          </a:ln>
        </c:spPr>
        <c:crossAx val="757935519"/>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12. Porcentaje de estudiantes que participan en proyectos de innovación pedagógica, educativa y disciplinar relacionados con los criterios del SEAES en Doctorado</a:t>
            </a:r>
          </a:p>
        </c:rich>
      </c:tx>
      <c:overlay val="0"/>
    </c:title>
    <c:autoTitleDeleted val="0"/>
    <c:plotArea>
      <c:layout/>
      <c:barChart>
        <c:barDir val="col"/>
        <c:grouping val="clustered"/>
        <c:varyColors val="1"/>
        <c:ser>
          <c:idx val="0"/>
          <c:order val="0"/>
          <c:invertIfNegative val="1"/>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12'!$G$17:$M$17</c:f>
              <c:numCache>
                <c:formatCode>0.0%</c:formatCode>
                <c:ptCount val="7"/>
                <c:pt idx="0">
                  <c:v>0.52763819095477382</c:v>
                </c:pt>
                <c:pt idx="1">
                  <c:v>0.42713567839195982</c:v>
                </c:pt>
                <c:pt idx="2">
                  <c:v>0.18090452261306533</c:v>
                </c:pt>
                <c:pt idx="3">
                  <c:v>0.49246231155778897</c:v>
                </c:pt>
                <c:pt idx="4">
                  <c:v>0.3165829145728643</c:v>
                </c:pt>
                <c:pt idx="5">
                  <c:v>0.46733668341708545</c:v>
                </c:pt>
                <c:pt idx="6">
                  <c:v>2.0100502512562814E-2</c:v>
                </c:pt>
              </c:numCache>
            </c:numRef>
          </c:val>
          <c:extLst>
            <c:ext xmlns:c16="http://schemas.microsoft.com/office/drawing/2014/chart" uri="{C3380CC4-5D6E-409C-BE32-E72D297353CC}">
              <c16:uniqueId val="{00000000-7DEB-5C43-9D0A-29564AA7C46B}"/>
            </c:ext>
          </c:extLst>
        </c:ser>
        <c:dLbls>
          <c:showLegendKey val="0"/>
          <c:showVal val="0"/>
          <c:showCatName val="0"/>
          <c:showSerName val="0"/>
          <c:showPercent val="0"/>
          <c:showBubbleSize val="0"/>
        </c:dLbls>
        <c:gapWidth val="150"/>
        <c:axId val="1644968228"/>
        <c:axId val="302484066"/>
      </c:barChart>
      <c:catAx>
        <c:axId val="1644968228"/>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302484066"/>
        <c:crosses val="autoZero"/>
        <c:auto val="1"/>
        <c:lblAlgn val="ctr"/>
        <c:lblOffset val="100"/>
        <c:noMultiLvlLbl val="1"/>
      </c:catAx>
      <c:valAx>
        <c:axId val="302484066"/>
        <c:scaling>
          <c:orientation val="minMax"/>
        </c:scaling>
        <c:delete val="0"/>
        <c:axPos val="l"/>
        <c:numFmt formatCode="0.0%" sourceLinked="1"/>
        <c:majorTickMark val="cross"/>
        <c:minorTickMark val="cross"/>
        <c:tickLblPos val="nextTo"/>
        <c:spPr>
          <a:ln>
            <a:noFill/>
          </a:ln>
        </c:spPr>
        <c:crossAx val="1644968228"/>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0" i="0">
                <a:solidFill>
                  <a:srgbClr val="979797"/>
                </a:solidFill>
                <a:latin typeface="Montserrat"/>
              </a:defRPr>
            </a:pPr>
            <a:r>
              <a:rPr lang="es-MX" sz="1600" b="0" i="0">
                <a:solidFill>
                  <a:srgbClr val="979797"/>
                </a:solidFill>
                <a:latin typeface="Montserrat"/>
              </a:rPr>
              <a:t>Indicador 12. Porcentaje de estudiantes que participan en proyectos de innovación pedagógica, educativa y disciplinar relacionados con los criterios del SEAES en TSU</a:t>
            </a:r>
          </a:p>
        </c:rich>
      </c:tx>
      <c:overlay val="0"/>
    </c:title>
    <c:autoTitleDeleted val="0"/>
    <c:plotArea>
      <c:layout/>
      <c:barChart>
        <c:barDir val="col"/>
        <c:grouping val="clustered"/>
        <c:varyColors val="1"/>
        <c:ser>
          <c:idx val="0"/>
          <c:order val="0"/>
          <c:invertIfNegative val="1"/>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C55-0846-90BC-349B8E685B27}"/>
            </c:ext>
          </c:extLst>
        </c:ser>
        <c:dLbls>
          <c:showLegendKey val="0"/>
          <c:showVal val="0"/>
          <c:showCatName val="0"/>
          <c:showSerName val="0"/>
          <c:showPercent val="0"/>
          <c:showBubbleSize val="0"/>
        </c:dLbls>
        <c:gapWidth val="150"/>
        <c:axId val="1404639306"/>
        <c:axId val="1225503920"/>
      </c:barChart>
      <c:catAx>
        <c:axId val="1404639306"/>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225503920"/>
        <c:crosses val="autoZero"/>
        <c:auto val="1"/>
        <c:lblAlgn val="ctr"/>
        <c:lblOffset val="100"/>
        <c:noMultiLvlLbl val="1"/>
      </c:catAx>
      <c:valAx>
        <c:axId val="1225503920"/>
        <c:scaling>
          <c:orientation val="minMax"/>
        </c:scaling>
        <c:delete val="0"/>
        <c:axPos val="l"/>
        <c:numFmt formatCode="0%" sourceLinked="1"/>
        <c:majorTickMark val="cross"/>
        <c:minorTickMark val="cross"/>
        <c:tickLblPos val="nextTo"/>
        <c:spPr>
          <a:ln>
            <a:noFill/>
          </a:ln>
        </c:spPr>
        <c:crossAx val="1404639306"/>
        <c:crosses val="autoZero"/>
        <c:crossBetween val="between"/>
      </c:valAx>
    </c:plotArea>
    <c:legend>
      <c:legendPos val="b"/>
      <c:overlay val="0"/>
      <c:txPr>
        <a:bodyPr/>
        <a:lstStyle/>
        <a:p>
          <a:pPr lvl="0">
            <a:defRPr sz="14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900" b="0" i="0">
                <a:solidFill>
                  <a:srgbClr val="979797"/>
                </a:solidFill>
                <a:latin typeface="Montserrat"/>
              </a:defRPr>
            </a:pPr>
            <a:r>
              <a:rPr lang="es-MX" sz="1900" b="0" i="0">
                <a:solidFill>
                  <a:srgbClr val="979797"/>
                </a:solidFill>
                <a:latin typeface="Montserrat"/>
              </a:rPr>
              <a:t>Indicador 13. Proyectos de investigación que consideraron cada uno de los criterios del SEAES</a:t>
            </a:r>
          </a:p>
        </c:rich>
      </c:tx>
      <c:overlay val="0"/>
    </c:title>
    <c:autoTitleDeleted val="0"/>
    <c:plotArea>
      <c:layout/>
      <c:barChart>
        <c:barDir val="col"/>
        <c:grouping val="clustered"/>
        <c:varyColors val="1"/>
        <c:ser>
          <c:idx val="0"/>
          <c:order val="0"/>
          <c:invertIfNegative val="1"/>
          <c:cat>
            <c:strRef>
              <c:f>'Indicador 13'!$G$4:$M$4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13'!$G$9:$M$9</c:f>
              <c:numCache>
                <c:formatCode>0.0%</c:formatCode>
                <c:ptCount val="7"/>
                <c:pt idx="0">
                  <c:v>0.66596638655462181</c:v>
                </c:pt>
                <c:pt idx="1">
                  <c:v>0.35084033613445376</c:v>
                </c:pt>
                <c:pt idx="2">
                  <c:v>0.30672268907563027</c:v>
                </c:pt>
                <c:pt idx="3">
                  <c:v>0.48529411764705882</c:v>
                </c:pt>
                <c:pt idx="4">
                  <c:v>0.52521008403361347</c:v>
                </c:pt>
                <c:pt idx="5">
                  <c:v>0.52731092436974791</c:v>
                </c:pt>
                <c:pt idx="6">
                  <c:v>6.0924369747899158E-2</c:v>
                </c:pt>
              </c:numCache>
            </c:numRef>
          </c:val>
          <c:extLst>
            <c:ext xmlns:c16="http://schemas.microsoft.com/office/drawing/2014/chart" uri="{C3380CC4-5D6E-409C-BE32-E72D297353CC}">
              <c16:uniqueId val="{00000000-65D5-0745-8571-44C95E6199F2}"/>
            </c:ext>
          </c:extLst>
        </c:ser>
        <c:dLbls>
          <c:showLegendKey val="0"/>
          <c:showVal val="0"/>
          <c:showCatName val="0"/>
          <c:showSerName val="0"/>
          <c:showPercent val="0"/>
          <c:showBubbleSize val="0"/>
        </c:dLbls>
        <c:gapWidth val="150"/>
        <c:axId val="2094350274"/>
        <c:axId val="118390667"/>
      </c:barChart>
      <c:catAx>
        <c:axId val="209435027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600" b="0" i="0">
                <a:solidFill>
                  <a:srgbClr val="3F3F3F"/>
                </a:solidFill>
                <a:latin typeface="Montserrat"/>
              </a:defRPr>
            </a:pPr>
            <a:endParaRPr lang="es-MX"/>
          </a:p>
        </c:txPr>
        <c:crossAx val="118390667"/>
        <c:crosses val="autoZero"/>
        <c:auto val="1"/>
        <c:lblAlgn val="ctr"/>
        <c:lblOffset val="100"/>
        <c:noMultiLvlLbl val="1"/>
      </c:catAx>
      <c:valAx>
        <c:axId val="118390667"/>
        <c:scaling>
          <c:orientation val="minMax"/>
        </c:scaling>
        <c:delete val="0"/>
        <c:axPos val="l"/>
        <c:numFmt formatCode="0.0%" sourceLinked="1"/>
        <c:majorTickMark val="cross"/>
        <c:minorTickMark val="cross"/>
        <c:tickLblPos val="nextTo"/>
        <c:spPr>
          <a:ln>
            <a:noFill/>
          </a:ln>
        </c:spPr>
        <c:crossAx val="2094350274"/>
        <c:crosses val="autoZero"/>
        <c:crossBetween val="between"/>
      </c:valAx>
    </c:plotArea>
    <c:legend>
      <c:legendPos val="b"/>
      <c:overlay val="0"/>
      <c:txPr>
        <a:bodyPr/>
        <a:lstStyle/>
        <a:p>
          <a:pPr lvl="0">
            <a:defRPr sz="16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900" b="0" i="0">
                <a:solidFill>
                  <a:srgbClr val="979797"/>
                </a:solidFill>
                <a:latin typeface="Montserrat"/>
              </a:defRPr>
            </a:pPr>
            <a:r>
              <a:rPr lang="es-MX" sz="1900" b="0" i="0">
                <a:solidFill>
                  <a:srgbClr val="979797"/>
                </a:solidFill>
                <a:latin typeface="Montserrat"/>
              </a:rPr>
              <a:t>Indicador 14. Porcentaje de productos de investigación relacionados con los criterios del SEAES</a:t>
            </a:r>
          </a:p>
        </c:rich>
      </c:tx>
      <c:overlay val="0"/>
    </c:title>
    <c:autoTitleDeleted val="0"/>
    <c:plotArea>
      <c:layout/>
      <c:barChart>
        <c:barDir val="col"/>
        <c:grouping val="clustered"/>
        <c:varyColors val="1"/>
        <c:ser>
          <c:idx val="0"/>
          <c:order val="0"/>
          <c:invertIfNegative val="1"/>
          <c:cat>
            <c:strRef>
              <c:f>'Indicador 14'!$G$4:$M$4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14'!$G$9:$M$9</c:f>
              <c:numCache>
                <c:formatCode>0.0%</c:formatCode>
                <c:ptCount val="7"/>
                <c:pt idx="0">
                  <c:v>0.66666666666666663</c:v>
                </c:pt>
                <c:pt idx="1">
                  <c:v>0.26016260162601629</c:v>
                </c:pt>
                <c:pt idx="2">
                  <c:v>0.21680216802168023</c:v>
                </c:pt>
                <c:pt idx="3">
                  <c:v>0.68834688346883466</c:v>
                </c:pt>
                <c:pt idx="4">
                  <c:v>0.60704607046070458</c:v>
                </c:pt>
                <c:pt idx="5">
                  <c:v>0.44715447154471544</c:v>
                </c:pt>
                <c:pt idx="6">
                  <c:v>8.1300813008130079E-2</c:v>
                </c:pt>
              </c:numCache>
            </c:numRef>
          </c:val>
          <c:extLst>
            <c:ext xmlns:c16="http://schemas.microsoft.com/office/drawing/2014/chart" uri="{C3380CC4-5D6E-409C-BE32-E72D297353CC}">
              <c16:uniqueId val="{00000000-2A6C-334B-BDBC-8F6C2E2BC3B4}"/>
            </c:ext>
          </c:extLst>
        </c:ser>
        <c:dLbls>
          <c:showLegendKey val="0"/>
          <c:showVal val="0"/>
          <c:showCatName val="0"/>
          <c:showSerName val="0"/>
          <c:showPercent val="0"/>
          <c:showBubbleSize val="0"/>
        </c:dLbls>
        <c:gapWidth val="150"/>
        <c:axId val="538274728"/>
        <c:axId val="1795481448"/>
      </c:barChart>
      <c:catAx>
        <c:axId val="538274728"/>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1795481448"/>
        <c:crosses val="autoZero"/>
        <c:auto val="1"/>
        <c:lblAlgn val="ctr"/>
        <c:lblOffset val="100"/>
        <c:noMultiLvlLbl val="1"/>
      </c:catAx>
      <c:valAx>
        <c:axId val="1795481448"/>
        <c:scaling>
          <c:orientation val="minMax"/>
        </c:scaling>
        <c:delete val="0"/>
        <c:axPos val="l"/>
        <c:numFmt formatCode="0.0%" sourceLinked="1"/>
        <c:majorTickMark val="cross"/>
        <c:minorTickMark val="cross"/>
        <c:tickLblPos val="nextTo"/>
        <c:spPr>
          <a:ln>
            <a:noFill/>
          </a:ln>
        </c:spPr>
        <c:crossAx val="538274728"/>
        <c:crosses val="autoZero"/>
        <c:crossBetween val="between"/>
      </c:valAx>
    </c:plotArea>
    <c:legend>
      <c:legendPos val="b"/>
      <c:overlay val="0"/>
      <c:txPr>
        <a:bodyPr/>
        <a:lstStyle/>
        <a:p>
          <a:pPr lvl="0">
            <a:defRPr sz="16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900" b="0" i="0">
                <a:solidFill>
                  <a:srgbClr val="979797"/>
                </a:solidFill>
                <a:latin typeface="Montserrat"/>
              </a:defRPr>
            </a:pPr>
            <a:r>
              <a:rPr lang="es-MX" sz="1900" b="0" i="0">
                <a:solidFill>
                  <a:srgbClr val="979797"/>
                </a:solidFill>
                <a:latin typeface="Montserrat"/>
              </a:rPr>
              <a:t>Indicador 15. Composición porcentual de integrantes de la planta académica que participan en proyectos de investigación relacionados con los criterios del SEAES</a:t>
            </a:r>
          </a:p>
        </c:rich>
      </c:tx>
      <c:overlay val="0"/>
    </c:title>
    <c:autoTitleDeleted val="0"/>
    <c:plotArea>
      <c:layout/>
      <c:barChart>
        <c:barDir val="col"/>
        <c:grouping val="clustered"/>
        <c:varyColors val="1"/>
        <c:ser>
          <c:idx val="0"/>
          <c:order val="0"/>
          <c:invertIfNegative val="1"/>
          <c:cat>
            <c:strRef>
              <c:f>'Indicador 15'!$G$3:$M$3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15'!$G$8:$M$8</c:f>
              <c:numCache>
                <c:formatCode>0.0%</c:formatCode>
                <c:ptCount val="7"/>
                <c:pt idx="0">
                  <c:v>0.27729885057471265</c:v>
                </c:pt>
                <c:pt idx="1">
                  <c:v>0.11350574712643678</c:v>
                </c:pt>
                <c:pt idx="2">
                  <c:v>8.9080459770114945E-2</c:v>
                </c:pt>
                <c:pt idx="3">
                  <c:v>0.27155172413793105</c:v>
                </c:pt>
                <c:pt idx="4">
                  <c:v>0.31465517241379309</c:v>
                </c:pt>
                <c:pt idx="5">
                  <c:v>0.22413793103448276</c:v>
                </c:pt>
                <c:pt idx="6">
                  <c:v>4.3103448275862072E-2</c:v>
                </c:pt>
              </c:numCache>
            </c:numRef>
          </c:val>
          <c:extLst>
            <c:ext xmlns:c16="http://schemas.microsoft.com/office/drawing/2014/chart" uri="{C3380CC4-5D6E-409C-BE32-E72D297353CC}">
              <c16:uniqueId val="{00000000-41D7-8142-BB37-A5DA839A2D6B}"/>
            </c:ext>
          </c:extLst>
        </c:ser>
        <c:dLbls>
          <c:showLegendKey val="0"/>
          <c:showVal val="0"/>
          <c:showCatName val="0"/>
          <c:showSerName val="0"/>
          <c:showPercent val="0"/>
          <c:showBubbleSize val="0"/>
        </c:dLbls>
        <c:gapWidth val="150"/>
        <c:axId val="1024850134"/>
        <c:axId val="695828592"/>
      </c:barChart>
      <c:catAx>
        <c:axId val="102485013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400" b="0" i="0">
                <a:solidFill>
                  <a:srgbClr val="3F3F3F"/>
                </a:solidFill>
                <a:latin typeface="Montserrat"/>
              </a:defRPr>
            </a:pPr>
            <a:endParaRPr lang="es-MX"/>
          </a:p>
        </c:txPr>
        <c:crossAx val="695828592"/>
        <c:crosses val="autoZero"/>
        <c:auto val="1"/>
        <c:lblAlgn val="ctr"/>
        <c:lblOffset val="100"/>
        <c:noMultiLvlLbl val="1"/>
      </c:catAx>
      <c:valAx>
        <c:axId val="695828592"/>
        <c:scaling>
          <c:orientation val="minMax"/>
        </c:scaling>
        <c:delete val="0"/>
        <c:axPos val="l"/>
        <c:numFmt formatCode="0.0%" sourceLinked="1"/>
        <c:majorTickMark val="cross"/>
        <c:minorTickMark val="cross"/>
        <c:tickLblPos val="nextTo"/>
        <c:spPr>
          <a:ln>
            <a:noFill/>
          </a:ln>
        </c:spPr>
        <c:crossAx val="1024850134"/>
        <c:crosses val="autoZero"/>
        <c:crossBetween val="between"/>
      </c:valAx>
    </c:plotArea>
    <c:legend>
      <c:legendPos val="b"/>
      <c:overlay val="0"/>
      <c:txPr>
        <a:bodyPr/>
        <a:lstStyle/>
        <a:p>
          <a:pPr lvl="0">
            <a:defRPr sz="16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16. Porcentaje de estudiantes que participan en proyectos de investigación relacionados con los criterios del SEAES</a:t>
            </a:r>
          </a:p>
        </c:rich>
      </c:tx>
      <c:overlay val="0"/>
    </c:title>
    <c:autoTitleDeleted val="0"/>
    <c:plotArea>
      <c:layout/>
      <c:barChart>
        <c:barDir val="col"/>
        <c:grouping val="clustered"/>
        <c:varyColors val="1"/>
        <c:ser>
          <c:idx val="0"/>
          <c:order val="0"/>
          <c:invertIfNegative val="1"/>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4E6-014F-B6AF-42BFC469270F}"/>
            </c:ext>
          </c:extLst>
        </c:ser>
        <c:dLbls>
          <c:showLegendKey val="0"/>
          <c:showVal val="0"/>
          <c:showCatName val="0"/>
          <c:showSerName val="0"/>
          <c:showPercent val="0"/>
          <c:showBubbleSize val="0"/>
        </c:dLbls>
        <c:gapWidth val="150"/>
        <c:axId val="1384732934"/>
        <c:axId val="1519049939"/>
      </c:barChart>
      <c:catAx>
        <c:axId val="1384732934"/>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100" b="0" i="0">
                <a:solidFill>
                  <a:srgbClr val="3F3F3F"/>
                </a:solidFill>
                <a:latin typeface="Montserrat"/>
              </a:defRPr>
            </a:pPr>
            <a:endParaRPr lang="es-MX"/>
          </a:p>
        </c:txPr>
        <c:crossAx val="1519049939"/>
        <c:crosses val="autoZero"/>
        <c:auto val="1"/>
        <c:lblAlgn val="ctr"/>
        <c:lblOffset val="100"/>
        <c:noMultiLvlLbl val="1"/>
      </c:catAx>
      <c:valAx>
        <c:axId val="1519049939"/>
        <c:scaling>
          <c:orientation val="minMax"/>
        </c:scaling>
        <c:delete val="0"/>
        <c:axPos val="l"/>
        <c:numFmt formatCode="0%" sourceLinked="1"/>
        <c:majorTickMark val="cross"/>
        <c:minorTickMark val="cross"/>
        <c:tickLblPos val="nextTo"/>
        <c:spPr>
          <a:ln>
            <a:noFill/>
          </a:ln>
        </c:spPr>
        <c:crossAx val="1384732934"/>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16. Porcentaje de estudiantes que participan en proyectos de investigación relacionados con los criterios del SEAES</a:t>
            </a:r>
          </a:p>
        </c:rich>
      </c:tx>
      <c:overlay val="0"/>
    </c:title>
    <c:autoTitleDeleted val="0"/>
    <c:plotArea>
      <c:layout/>
      <c:barChart>
        <c:barDir val="col"/>
        <c:grouping val="clustered"/>
        <c:varyColors val="1"/>
        <c:ser>
          <c:idx val="0"/>
          <c:order val="0"/>
          <c:invertIfNegative val="1"/>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E47-AC49-BC2F-894687C77969}"/>
            </c:ext>
          </c:extLst>
        </c:ser>
        <c:dLbls>
          <c:showLegendKey val="0"/>
          <c:showVal val="0"/>
          <c:showCatName val="0"/>
          <c:showSerName val="0"/>
          <c:showPercent val="0"/>
          <c:showBubbleSize val="0"/>
        </c:dLbls>
        <c:gapWidth val="150"/>
        <c:axId val="1929084745"/>
        <c:axId val="568261496"/>
      </c:barChart>
      <c:catAx>
        <c:axId val="1929084745"/>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100" b="0" i="0">
                <a:solidFill>
                  <a:srgbClr val="3F3F3F"/>
                </a:solidFill>
                <a:latin typeface="Montserrat"/>
              </a:defRPr>
            </a:pPr>
            <a:endParaRPr lang="es-MX"/>
          </a:p>
        </c:txPr>
        <c:crossAx val="568261496"/>
        <c:crosses val="autoZero"/>
        <c:auto val="1"/>
        <c:lblAlgn val="ctr"/>
        <c:lblOffset val="100"/>
        <c:noMultiLvlLbl val="1"/>
      </c:catAx>
      <c:valAx>
        <c:axId val="568261496"/>
        <c:scaling>
          <c:orientation val="minMax"/>
        </c:scaling>
        <c:delete val="0"/>
        <c:axPos val="l"/>
        <c:numFmt formatCode="0.0%" sourceLinked="1"/>
        <c:majorTickMark val="cross"/>
        <c:minorTickMark val="cross"/>
        <c:tickLblPos val="nextTo"/>
        <c:spPr>
          <a:ln>
            <a:noFill/>
          </a:ln>
        </c:spPr>
        <c:crossAx val="1929084745"/>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16. Porcentaje de estudiantes que participan en proyectos de investigación relacionados con los criterios del SEAES</a:t>
            </a:r>
          </a:p>
        </c:rich>
      </c:tx>
      <c:overlay val="0"/>
    </c:title>
    <c:autoTitleDeleted val="0"/>
    <c:plotArea>
      <c:layout/>
      <c:barChart>
        <c:barDir val="col"/>
        <c:grouping val="clustered"/>
        <c:varyColors val="1"/>
        <c:ser>
          <c:idx val="0"/>
          <c:order val="0"/>
          <c:invertIfNegative val="1"/>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16'!$G$14:$M$14</c:f>
              <c:numCache>
                <c:formatCode>0%</c:formatCode>
                <c:ptCount val="7"/>
                <c:pt idx="0">
                  <c:v>1.3888888888888888E-2</c:v>
                </c:pt>
                <c:pt idx="1">
                  <c:v>0</c:v>
                </c:pt>
                <c:pt idx="2">
                  <c:v>0</c:v>
                </c:pt>
                <c:pt idx="3">
                  <c:v>0</c:v>
                </c:pt>
                <c:pt idx="4">
                  <c:v>0</c:v>
                </c:pt>
                <c:pt idx="5">
                  <c:v>0</c:v>
                </c:pt>
                <c:pt idx="6">
                  <c:v>0</c:v>
                </c:pt>
              </c:numCache>
            </c:numRef>
          </c:val>
          <c:extLst>
            <c:ext xmlns:c16="http://schemas.microsoft.com/office/drawing/2014/chart" uri="{C3380CC4-5D6E-409C-BE32-E72D297353CC}">
              <c16:uniqueId val="{00000000-FA15-2945-9A88-58D20D834E63}"/>
            </c:ext>
          </c:extLst>
        </c:ser>
        <c:dLbls>
          <c:showLegendKey val="0"/>
          <c:showVal val="0"/>
          <c:showCatName val="0"/>
          <c:showSerName val="0"/>
          <c:showPercent val="0"/>
          <c:showBubbleSize val="0"/>
        </c:dLbls>
        <c:gapWidth val="150"/>
        <c:axId val="1153279317"/>
        <c:axId val="1280508343"/>
      </c:barChart>
      <c:catAx>
        <c:axId val="1153279317"/>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100" b="0" i="0">
                <a:solidFill>
                  <a:srgbClr val="3F3F3F"/>
                </a:solidFill>
                <a:latin typeface="Montserrat"/>
              </a:defRPr>
            </a:pPr>
            <a:endParaRPr lang="es-MX"/>
          </a:p>
        </c:txPr>
        <c:crossAx val="1280508343"/>
        <c:crosses val="autoZero"/>
        <c:auto val="1"/>
        <c:lblAlgn val="ctr"/>
        <c:lblOffset val="100"/>
        <c:noMultiLvlLbl val="1"/>
      </c:catAx>
      <c:valAx>
        <c:axId val="1280508343"/>
        <c:scaling>
          <c:orientation val="minMax"/>
        </c:scaling>
        <c:delete val="0"/>
        <c:axPos val="l"/>
        <c:numFmt formatCode="0%" sourceLinked="1"/>
        <c:majorTickMark val="cross"/>
        <c:minorTickMark val="cross"/>
        <c:tickLblPos val="nextTo"/>
        <c:spPr>
          <a:ln>
            <a:noFill/>
          </a:ln>
        </c:spPr>
        <c:crossAx val="1153279317"/>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16. Porcentaje de estudiantes que participan en proyectos de investigación relacionados con los criterios del SEAES</a:t>
            </a:r>
          </a:p>
        </c:rich>
      </c:tx>
      <c:overlay val="0"/>
    </c:title>
    <c:autoTitleDeleted val="0"/>
    <c:plotArea>
      <c:layout/>
      <c:barChart>
        <c:barDir val="col"/>
        <c:grouping val="clustered"/>
        <c:varyColors val="1"/>
        <c:ser>
          <c:idx val="0"/>
          <c:order val="0"/>
          <c:invertIfNegative val="1"/>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16'!$G$15:$M$15</c:f>
              <c:numCache>
                <c:formatCode>0%</c:formatCode>
                <c:ptCount val="7"/>
                <c:pt idx="0">
                  <c:v>0.30250272034820458</c:v>
                </c:pt>
                <c:pt idx="1">
                  <c:v>0.13057671381936889</c:v>
                </c:pt>
                <c:pt idx="2">
                  <c:v>0.10228509249183895</c:v>
                </c:pt>
                <c:pt idx="3">
                  <c:v>0.18824809575625681</c:v>
                </c:pt>
                <c:pt idx="4">
                  <c:v>0.29597388465723612</c:v>
                </c:pt>
                <c:pt idx="5">
                  <c:v>0.18824809575625681</c:v>
                </c:pt>
                <c:pt idx="6">
                  <c:v>5.8759521218715999E-2</c:v>
                </c:pt>
              </c:numCache>
            </c:numRef>
          </c:val>
          <c:extLst>
            <c:ext xmlns:c16="http://schemas.microsoft.com/office/drawing/2014/chart" uri="{C3380CC4-5D6E-409C-BE32-E72D297353CC}">
              <c16:uniqueId val="{00000000-3232-BC4E-A06F-71DC5F2B4482}"/>
            </c:ext>
          </c:extLst>
        </c:ser>
        <c:dLbls>
          <c:showLegendKey val="0"/>
          <c:showVal val="0"/>
          <c:showCatName val="0"/>
          <c:showSerName val="0"/>
          <c:showPercent val="0"/>
          <c:showBubbleSize val="0"/>
        </c:dLbls>
        <c:gapWidth val="150"/>
        <c:axId val="705139578"/>
        <c:axId val="1669457512"/>
      </c:barChart>
      <c:catAx>
        <c:axId val="705139578"/>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100" b="0" i="0">
                <a:solidFill>
                  <a:srgbClr val="3F3F3F"/>
                </a:solidFill>
                <a:latin typeface="Montserrat"/>
              </a:defRPr>
            </a:pPr>
            <a:endParaRPr lang="es-MX"/>
          </a:p>
        </c:txPr>
        <c:crossAx val="1669457512"/>
        <c:crosses val="autoZero"/>
        <c:auto val="1"/>
        <c:lblAlgn val="ctr"/>
        <c:lblOffset val="100"/>
        <c:noMultiLvlLbl val="1"/>
      </c:catAx>
      <c:valAx>
        <c:axId val="1669457512"/>
        <c:scaling>
          <c:orientation val="minMax"/>
        </c:scaling>
        <c:delete val="0"/>
        <c:axPos val="l"/>
        <c:numFmt formatCode="0%" sourceLinked="1"/>
        <c:majorTickMark val="cross"/>
        <c:minorTickMark val="cross"/>
        <c:tickLblPos val="nextTo"/>
        <c:spPr>
          <a:ln>
            <a:noFill/>
          </a:ln>
        </c:spPr>
        <c:crossAx val="705139578"/>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16. Porcentaje de estudiantes que participan en proyectos de investigación relacionados con los criterios del SEAES</a:t>
            </a:r>
          </a:p>
        </c:rich>
      </c:tx>
      <c:overlay val="0"/>
    </c:title>
    <c:autoTitleDeleted val="0"/>
    <c:plotArea>
      <c:layout/>
      <c:barChart>
        <c:barDir val="col"/>
        <c:grouping val="clustered"/>
        <c:varyColors val="1"/>
        <c:ser>
          <c:idx val="0"/>
          <c:order val="0"/>
          <c:invertIfNegative val="1"/>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16'!$G$16:$M$16</c:f>
              <c:numCache>
                <c:formatCode>0%</c:formatCode>
                <c:ptCount val="7"/>
                <c:pt idx="0">
                  <c:v>0.69318181818181823</c:v>
                </c:pt>
                <c:pt idx="1">
                  <c:v>0.34090909090909088</c:v>
                </c:pt>
                <c:pt idx="2">
                  <c:v>0.19318181818181818</c:v>
                </c:pt>
                <c:pt idx="3">
                  <c:v>0.32386363636363635</c:v>
                </c:pt>
                <c:pt idx="4">
                  <c:v>0.75</c:v>
                </c:pt>
                <c:pt idx="5">
                  <c:v>0.35795454545454547</c:v>
                </c:pt>
                <c:pt idx="6">
                  <c:v>0.22159090909090909</c:v>
                </c:pt>
              </c:numCache>
            </c:numRef>
          </c:val>
          <c:extLst>
            <c:ext xmlns:c16="http://schemas.microsoft.com/office/drawing/2014/chart" uri="{C3380CC4-5D6E-409C-BE32-E72D297353CC}">
              <c16:uniqueId val="{00000000-60B2-EF49-86DE-CD5BAAE8E6EB}"/>
            </c:ext>
          </c:extLst>
        </c:ser>
        <c:dLbls>
          <c:showLegendKey val="0"/>
          <c:showVal val="0"/>
          <c:showCatName val="0"/>
          <c:showSerName val="0"/>
          <c:showPercent val="0"/>
          <c:showBubbleSize val="0"/>
        </c:dLbls>
        <c:gapWidth val="150"/>
        <c:axId val="1193905871"/>
        <c:axId val="394822768"/>
      </c:barChart>
      <c:catAx>
        <c:axId val="1193905871"/>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100" b="0" i="0">
                <a:solidFill>
                  <a:srgbClr val="3F3F3F"/>
                </a:solidFill>
                <a:latin typeface="Montserrat"/>
              </a:defRPr>
            </a:pPr>
            <a:endParaRPr lang="es-MX"/>
          </a:p>
        </c:txPr>
        <c:crossAx val="394822768"/>
        <c:crosses val="autoZero"/>
        <c:auto val="1"/>
        <c:lblAlgn val="ctr"/>
        <c:lblOffset val="100"/>
        <c:noMultiLvlLbl val="1"/>
      </c:catAx>
      <c:valAx>
        <c:axId val="394822768"/>
        <c:scaling>
          <c:orientation val="minMax"/>
        </c:scaling>
        <c:delete val="0"/>
        <c:axPos val="l"/>
        <c:numFmt formatCode="0%" sourceLinked="1"/>
        <c:majorTickMark val="cross"/>
        <c:minorTickMark val="cross"/>
        <c:tickLblPos val="nextTo"/>
        <c:spPr>
          <a:ln>
            <a:noFill/>
          </a:ln>
        </c:spPr>
        <c:crossAx val="1193905871"/>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979797"/>
                </a:solidFill>
                <a:latin typeface="Montserrat"/>
              </a:defRPr>
            </a:pPr>
            <a:r>
              <a:rPr lang="es-MX" sz="1400" b="0" i="0">
                <a:solidFill>
                  <a:srgbClr val="979797"/>
                </a:solidFill>
                <a:latin typeface="Montserrat"/>
              </a:rPr>
              <a:t>Indicador 16. Porcentaje de estudiantes que participan en proyectos de investigación relacionados con los criterios del SEAES</a:t>
            </a:r>
          </a:p>
        </c:rich>
      </c:tx>
      <c:overlay val="0"/>
    </c:title>
    <c:autoTitleDeleted val="0"/>
    <c:plotArea>
      <c:layout/>
      <c:barChart>
        <c:barDir val="col"/>
        <c:grouping val="clustered"/>
        <c:varyColors val="1"/>
        <c:ser>
          <c:idx val="0"/>
          <c:order val="0"/>
          <c:invertIfNegative val="1"/>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FF1-E145-B114-4201E623BA01}"/>
            </c:ext>
          </c:extLst>
        </c:ser>
        <c:ser>
          <c:idx val="1"/>
          <c:order val="1"/>
          <c:invertIfNegative val="1"/>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FF1-E145-B114-4201E623BA01}"/>
            </c:ext>
          </c:extLst>
        </c:ser>
        <c:ser>
          <c:idx val="2"/>
          <c:order val="2"/>
          <c:invertIfNegative val="1"/>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16'!$G$14:$M$14</c:f>
              <c:numCache>
                <c:formatCode>0%</c:formatCode>
                <c:ptCount val="7"/>
                <c:pt idx="0">
                  <c:v>1.3888888888888888E-2</c:v>
                </c:pt>
                <c:pt idx="1">
                  <c:v>0</c:v>
                </c:pt>
                <c:pt idx="2">
                  <c:v>0</c:v>
                </c:pt>
                <c:pt idx="3">
                  <c:v>0</c:v>
                </c:pt>
                <c:pt idx="4">
                  <c:v>0</c:v>
                </c:pt>
                <c:pt idx="5">
                  <c:v>0</c:v>
                </c:pt>
                <c:pt idx="6">
                  <c:v>0</c:v>
                </c:pt>
              </c:numCache>
            </c:numRef>
          </c:val>
          <c:extLst>
            <c:ext xmlns:c16="http://schemas.microsoft.com/office/drawing/2014/chart" uri="{C3380CC4-5D6E-409C-BE32-E72D297353CC}">
              <c16:uniqueId val="{00000002-8FF1-E145-B114-4201E623BA01}"/>
            </c:ext>
          </c:extLst>
        </c:ser>
        <c:ser>
          <c:idx val="3"/>
          <c:order val="3"/>
          <c:invertIfNegative val="1"/>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16'!$G$15:$M$15</c:f>
              <c:numCache>
                <c:formatCode>0%</c:formatCode>
                <c:ptCount val="7"/>
                <c:pt idx="0">
                  <c:v>0.30250272034820458</c:v>
                </c:pt>
                <c:pt idx="1">
                  <c:v>0.13057671381936889</c:v>
                </c:pt>
                <c:pt idx="2">
                  <c:v>0.10228509249183895</c:v>
                </c:pt>
                <c:pt idx="3">
                  <c:v>0.18824809575625681</c:v>
                </c:pt>
                <c:pt idx="4">
                  <c:v>0.29597388465723612</c:v>
                </c:pt>
                <c:pt idx="5">
                  <c:v>0.18824809575625681</c:v>
                </c:pt>
                <c:pt idx="6">
                  <c:v>5.8759521218715999E-2</c:v>
                </c:pt>
              </c:numCache>
            </c:numRef>
          </c:val>
          <c:extLst>
            <c:ext xmlns:c16="http://schemas.microsoft.com/office/drawing/2014/chart" uri="{C3380CC4-5D6E-409C-BE32-E72D297353CC}">
              <c16:uniqueId val="{00000003-8FF1-E145-B114-4201E623BA01}"/>
            </c:ext>
          </c:extLst>
        </c:ser>
        <c:ser>
          <c:idx val="4"/>
          <c:order val="4"/>
          <c:invertIfNegative val="1"/>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16'!$G$16:$M$16</c:f>
              <c:numCache>
                <c:formatCode>0%</c:formatCode>
                <c:ptCount val="7"/>
                <c:pt idx="0">
                  <c:v>0.69318181818181823</c:v>
                </c:pt>
                <c:pt idx="1">
                  <c:v>0.34090909090909088</c:v>
                </c:pt>
                <c:pt idx="2">
                  <c:v>0.19318181818181818</c:v>
                </c:pt>
                <c:pt idx="3">
                  <c:v>0.32386363636363635</c:v>
                </c:pt>
                <c:pt idx="4">
                  <c:v>0.75</c:v>
                </c:pt>
                <c:pt idx="5">
                  <c:v>0.35795454545454547</c:v>
                </c:pt>
                <c:pt idx="6">
                  <c:v>0.22159090909090909</c:v>
                </c:pt>
              </c:numCache>
            </c:numRef>
          </c:val>
          <c:extLst>
            <c:ext xmlns:c16="http://schemas.microsoft.com/office/drawing/2014/chart" uri="{C3380CC4-5D6E-409C-BE32-E72D297353CC}">
              <c16:uniqueId val="{00000004-8FF1-E145-B114-4201E623BA01}"/>
            </c:ext>
          </c:extLst>
        </c:ser>
        <c:dLbls>
          <c:showLegendKey val="0"/>
          <c:showVal val="0"/>
          <c:showCatName val="0"/>
          <c:showSerName val="0"/>
          <c:showPercent val="0"/>
          <c:showBubbleSize val="0"/>
        </c:dLbls>
        <c:gapWidth val="150"/>
        <c:axId val="14797696"/>
        <c:axId val="363401832"/>
      </c:barChart>
      <c:catAx>
        <c:axId val="14797696"/>
        <c:scaling>
          <c:orientation val="minMax"/>
        </c:scaling>
        <c:delete val="0"/>
        <c:axPos val="b"/>
        <c:title>
          <c:tx>
            <c:rich>
              <a:bodyPr/>
              <a:lstStyle/>
              <a:p>
                <a:pPr lvl="0">
                  <a:defRPr b="0">
                    <a:solidFill>
                      <a:srgbClr val="3F3F3F"/>
                    </a:solidFill>
                    <a:latin typeface="+mn-lt"/>
                  </a:defRPr>
                </a:pPr>
                <a:endParaRPr lang="es-MX"/>
              </a:p>
            </c:rich>
          </c:tx>
          <c:overlay val="0"/>
        </c:title>
        <c:numFmt formatCode="General" sourceLinked="1"/>
        <c:majorTickMark val="none"/>
        <c:minorTickMark val="none"/>
        <c:tickLblPos val="nextTo"/>
        <c:txPr>
          <a:bodyPr/>
          <a:lstStyle/>
          <a:p>
            <a:pPr lvl="0">
              <a:defRPr sz="1100" b="0" i="0">
                <a:solidFill>
                  <a:srgbClr val="3F3F3F"/>
                </a:solidFill>
                <a:latin typeface="Montserrat"/>
              </a:defRPr>
            </a:pPr>
            <a:endParaRPr lang="es-MX"/>
          </a:p>
        </c:txPr>
        <c:crossAx val="363401832"/>
        <c:crosses val="autoZero"/>
        <c:auto val="1"/>
        <c:lblAlgn val="ctr"/>
        <c:lblOffset val="100"/>
        <c:noMultiLvlLbl val="1"/>
      </c:catAx>
      <c:valAx>
        <c:axId val="363401832"/>
        <c:scaling>
          <c:orientation val="minMax"/>
        </c:scaling>
        <c:delete val="0"/>
        <c:axPos val="l"/>
        <c:numFmt formatCode="0.0%" sourceLinked="1"/>
        <c:majorTickMark val="cross"/>
        <c:minorTickMark val="cross"/>
        <c:tickLblPos val="nextTo"/>
        <c:spPr>
          <a:ln>
            <a:noFill/>
          </a:ln>
        </c:spPr>
        <c:crossAx val="14797696"/>
        <c:crosses val="autoZero"/>
        <c:crossBetween val="between"/>
      </c:valAx>
    </c:plotArea>
    <c:legend>
      <c:legendPos val="b"/>
      <c:overlay val="0"/>
      <c:txPr>
        <a:bodyPr/>
        <a:lstStyle/>
        <a:p>
          <a:pPr lvl="0">
            <a:defRPr sz="1200" b="0" i="0">
              <a:solidFill>
                <a:srgbClr val="525252"/>
              </a:solidFill>
              <a:latin typeface="Montserrat"/>
            </a:defRPr>
          </a:pPr>
          <a:endParaRPr lang="es-MX"/>
        </a:p>
      </c:txPr>
    </c:legend>
    <c:plotVisOnly val="1"/>
    <c:dispBlanksAs val="zero"/>
    <c:showDLblsOverMax val="1"/>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18'!$E$5</c:f>
              <c:strCache>
                <c:ptCount val="1"/>
                <c:pt idx="0">
                  <c:v>Acompañamiento estudiantil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18'!$G$5:$M$5</c:f>
              <c:numCache>
                <c:formatCode>General</c:formatCode>
                <c:ptCount val="7"/>
                <c:pt idx="0">
                  <c:v>0</c:v>
                </c:pt>
                <c:pt idx="3">
                  <c:v>1</c:v>
                </c:pt>
                <c:pt idx="6">
                  <c:v>1</c:v>
                </c:pt>
              </c:numCache>
            </c:numRef>
          </c:val>
          <c:extLst>
            <c:ext xmlns:c16="http://schemas.microsoft.com/office/drawing/2014/chart" uri="{C3380CC4-5D6E-409C-BE32-E72D297353CC}">
              <c16:uniqueId val="{00000000-1EC0-42BB-B29F-051E4185ABD3}"/>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18'!$E$6</c:f>
              <c:strCache>
                <c:ptCount val="1"/>
                <c:pt idx="0">
                  <c:v>Vinculación con la comunidad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18'!$G$6:$M$6</c:f>
              <c:numCache>
                <c:formatCode>General</c:formatCode>
                <c:ptCount val="7"/>
                <c:pt idx="3">
                  <c:v>2</c:v>
                </c:pt>
                <c:pt idx="4">
                  <c:v>1</c:v>
                </c:pt>
              </c:numCache>
            </c:numRef>
          </c:val>
          <c:extLst>
            <c:ext xmlns:c16="http://schemas.microsoft.com/office/drawing/2014/chart" uri="{C3380CC4-5D6E-409C-BE32-E72D297353CC}">
              <c16:uniqueId val="{00000000-7CF8-4E27-B3E9-FF0318FC13BF}"/>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18'!$E$7</c:f>
              <c:strCache>
                <c:ptCount val="1"/>
                <c:pt idx="0">
                  <c:v>Gestión cultural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18'!$G$7:$M$7</c:f>
              <c:numCache>
                <c:formatCode>General</c:formatCode>
                <c:ptCount val="7"/>
                <c:pt idx="3">
                  <c:v>1</c:v>
                </c:pt>
              </c:numCache>
            </c:numRef>
          </c:val>
          <c:extLst>
            <c:ext xmlns:c16="http://schemas.microsoft.com/office/drawing/2014/chart" uri="{C3380CC4-5D6E-409C-BE32-E72D297353CC}">
              <c16:uniqueId val="{00000000-660A-4966-AA6A-14692C6CD81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18'!$E$8</c:f>
              <c:strCache>
                <c:ptCount val="1"/>
                <c:pt idx="0">
                  <c:v>Gestión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18'!$G$8:$M$8</c:f>
              <c:numCache>
                <c:formatCode>General</c:formatCode>
                <c:ptCount val="7"/>
                <c:pt idx="3">
                  <c:v>1</c:v>
                </c:pt>
              </c:numCache>
            </c:numRef>
          </c:val>
          <c:extLst>
            <c:ext xmlns:c16="http://schemas.microsoft.com/office/drawing/2014/chart" uri="{C3380CC4-5D6E-409C-BE32-E72D297353CC}">
              <c16:uniqueId val="{00000000-A638-45F3-805F-EC36A58FBFF9}"/>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18'!$E$5</c:f>
              <c:strCache>
                <c:ptCount val="1"/>
                <c:pt idx="0">
                  <c:v>Acompañamiento estudiantil</c:v>
                </c:pt>
              </c:strCache>
            </c:strRef>
          </c:tx>
          <c:spPr>
            <a:solidFill>
              <a:schemeClr val="accent1"/>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18'!$G$5:$M$5</c:f>
              <c:numCache>
                <c:formatCode>General</c:formatCode>
                <c:ptCount val="7"/>
                <c:pt idx="0">
                  <c:v>0</c:v>
                </c:pt>
                <c:pt idx="3">
                  <c:v>1</c:v>
                </c:pt>
                <c:pt idx="6">
                  <c:v>1</c:v>
                </c:pt>
              </c:numCache>
            </c:numRef>
          </c:val>
          <c:extLst>
            <c:ext xmlns:c16="http://schemas.microsoft.com/office/drawing/2014/chart" uri="{C3380CC4-5D6E-409C-BE32-E72D297353CC}">
              <c16:uniqueId val="{00000000-E6B8-4AC7-AE35-32A57C079C31}"/>
            </c:ext>
          </c:extLst>
        </c:ser>
        <c:ser>
          <c:idx val="1"/>
          <c:order val="1"/>
          <c:tx>
            <c:strRef>
              <c:f>'Indicador 18'!$E$6</c:f>
              <c:strCache>
                <c:ptCount val="1"/>
                <c:pt idx="0">
                  <c:v>Vinculación con la comunidad</c:v>
                </c:pt>
              </c:strCache>
            </c:strRef>
          </c:tx>
          <c:spPr>
            <a:solidFill>
              <a:schemeClr val="accent2"/>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18'!$G$6:$M$6</c:f>
              <c:numCache>
                <c:formatCode>General</c:formatCode>
                <c:ptCount val="7"/>
                <c:pt idx="3">
                  <c:v>2</c:v>
                </c:pt>
                <c:pt idx="4">
                  <c:v>1</c:v>
                </c:pt>
              </c:numCache>
            </c:numRef>
          </c:val>
          <c:extLst>
            <c:ext xmlns:c16="http://schemas.microsoft.com/office/drawing/2014/chart" uri="{C3380CC4-5D6E-409C-BE32-E72D297353CC}">
              <c16:uniqueId val="{00000001-E6B8-4AC7-AE35-32A57C079C31}"/>
            </c:ext>
          </c:extLst>
        </c:ser>
        <c:ser>
          <c:idx val="2"/>
          <c:order val="2"/>
          <c:tx>
            <c:strRef>
              <c:f>'Indicador 18'!$E$7</c:f>
              <c:strCache>
                <c:ptCount val="1"/>
                <c:pt idx="0">
                  <c:v>Gestión cultural</c:v>
                </c:pt>
              </c:strCache>
            </c:strRef>
          </c:tx>
          <c:spPr>
            <a:solidFill>
              <a:schemeClr val="accent3"/>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18'!$G$7:$M$7</c:f>
              <c:numCache>
                <c:formatCode>General</c:formatCode>
                <c:ptCount val="7"/>
                <c:pt idx="3">
                  <c:v>1</c:v>
                </c:pt>
              </c:numCache>
            </c:numRef>
          </c:val>
          <c:extLst>
            <c:ext xmlns:c16="http://schemas.microsoft.com/office/drawing/2014/chart" uri="{C3380CC4-5D6E-409C-BE32-E72D297353CC}">
              <c16:uniqueId val="{00000002-E6B8-4AC7-AE35-32A57C079C31}"/>
            </c:ext>
          </c:extLst>
        </c:ser>
        <c:ser>
          <c:idx val="3"/>
          <c:order val="3"/>
          <c:tx>
            <c:strRef>
              <c:f>'Indicador 18'!$E$8</c:f>
              <c:strCache>
                <c:ptCount val="1"/>
                <c:pt idx="0">
                  <c:v>Gestión institucional</c:v>
                </c:pt>
              </c:strCache>
            </c:strRef>
          </c:tx>
          <c:spPr>
            <a:solidFill>
              <a:schemeClr val="accent4"/>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18'!$G$8:$M$8</c:f>
              <c:numCache>
                <c:formatCode>General</c:formatCode>
                <c:ptCount val="7"/>
                <c:pt idx="3">
                  <c:v>1</c:v>
                </c:pt>
              </c:numCache>
            </c:numRef>
          </c:val>
          <c:extLst>
            <c:ext xmlns:c16="http://schemas.microsoft.com/office/drawing/2014/chart" uri="{C3380CC4-5D6E-409C-BE32-E72D297353CC}">
              <c16:uniqueId val="{00000003-E6B8-4AC7-AE35-32A57C079C31}"/>
            </c:ext>
          </c:extLst>
        </c:ser>
        <c:dLbls>
          <c:showLegendKey val="0"/>
          <c:showVal val="0"/>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_rels/drawing9.xml.rels><?xml version="1.0" encoding="UTF-8" standalone="yes"?>
<Relationships xmlns="http://schemas.openxmlformats.org/package/2006/relationships"><Relationship Id="rId8" Type="http://schemas.openxmlformats.org/officeDocument/2006/relationships/chart" Target="../charts/chart41.xml"/><Relationship Id="rId13" Type="http://schemas.openxmlformats.org/officeDocument/2006/relationships/chart" Target="../charts/chart46.xml"/><Relationship Id="rId18" Type="http://schemas.openxmlformats.org/officeDocument/2006/relationships/chart" Target="../charts/chart51.xml"/><Relationship Id="rId3" Type="http://schemas.openxmlformats.org/officeDocument/2006/relationships/chart" Target="../charts/chart36.xml"/><Relationship Id="rId21" Type="http://schemas.openxmlformats.org/officeDocument/2006/relationships/chart" Target="../charts/chart54.xml"/><Relationship Id="rId7" Type="http://schemas.openxmlformats.org/officeDocument/2006/relationships/chart" Target="../charts/chart40.xml"/><Relationship Id="rId12" Type="http://schemas.openxmlformats.org/officeDocument/2006/relationships/chart" Target="../charts/chart45.xml"/><Relationship Id="rId17" Type="http://schemas.openxmlformats.org/officeDocument/2006/relationships/chart" Target="../charts/chart50.xml"/><Relationship Id="rId2" Type="http://schemas.openxmlformats.org/officeDocument/2006/relationships/chart" Target="../charts/chart35.xml"/><Relationship Id="rId16" Type="http://schemas.openxmlformats.org/officeDocument/2006/relationships/chart" Target="../charts/chart49.xml"/><Relationship Id="rId20" Type="http://schemas.openxmlformats.org/officeDocument/2006/relationships/chart" Target="../charts/chart53.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5" Type="http://schemas.openxmlformats.org/officeDocument/2006/relationships/chart" Target="../charts/chart48.xml"/><Relationship Id="rId10" Type="http://schemas.openxmlformats.org/officeDocument/2006/relationships/chart" Target="../charts/chart43.xml"/><Relationship Id="rId19" Type="http://schemas.openxmlformats.org/officeDocument/2006/relationships/chart" Target="../charts/chart52.xml"/><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6" Type="http://schemas.openxmlformats.org/officeDocument/2006/relationships/chart" Target="../charts/chart81.xml"/><Relationship Id="rId5" Type="http://schemas.openxmlformats.org/officeDocument/2006/relationships/chart" Target="../charts/chart80.xml"/><Relationship Id="rId4" Type="http://schemas.openxmlformats.org/officeDocument/2006/relationships/chart" Target="../charts/chart7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5" Type="http://schemas.openxmlformats.org/officeDocument/2006/relationships/chart" Target="../charts/chart86.xml"/><Relationship Id="rId4" Type="http://schemas.openxmlformats.org/officeDocument/2006/relationships/chart" Target="../charts/chart85.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47625</xdr:rowOff>
    </xdr:from>
    <xdr:ext cx="14125575" cy="8391525"/>
    <xdr:graphicFrame macro="">
      <xdr:nvGraphicFramePr>
        <xdr:cNvPr id="1884336630" name="Chart 1">
          <a:extLst>
            <a:ext uri="{FF2B5EF4-FFF2-40B4-BE49-F238E27FC236}">
              <a16:creationId xmlns:a16="http://schemas.microsoft.com/office/drawing/2014/main" id="{00000000-0008-0000-0300-0000F6B150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0</xdr:colOff>
      <xdr:row>18</xdr:row>
      <xdr:rowOff>0</xdr:rowOff>
    </xdr:from>
    <xdr:ext cx="14230350" cy="8391525"/>
    <xdr:graphicFrame macro="">
      <xdr:nvGraphicFramePr>
        <xdr:cNvPr id="1279656546" name="Chart 2">
          <a:extLst>
            <a:ext uri="{FF2B5EF4-FFF2-40B4-BE49-F238E27FC236}">
              <a16:creationId xmlns:a16="http://schemas.microsoft.com/office/drawing/2014/main" id="{00000000-0008-0000-0300-0000620246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31</xdr:col>
      <xdr:colOff>0</xdr:colOff>
      <xdr:row>18</xdr:row>
      <xdr:rowOff>0</xdr:rowOff>
    </xdr:from>
    <xdr:ext cx="14354175" cy="8391525"/>
    <xdr:graphicFrame macro="">
      <xdr:nvGraphicFramePr>
        <xdr:cNvPr id="490722958" name="Chart 3">
          <a:extLst>
            <a:ext uri="{FF2B5EF4-FFF2-40B4-BE49-F238E27FC236}">
              <a16:creationId xmlns:a16="http://schemas.microsoft.com/office/drawing/2014/main" id="{00000000-0008-0000-0300-00008ED63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0</xdr:colOff>
      <xdr:row>51</xdr:row>
      <xdr:rowOff>0</xdr:rowOff>
    </xdr:from>
    <xdr:ext cx="14125575" cy="8391525"/>
    <xdr:graphicFrame macro="">
      <xdr:nvGraphicFramePr>
        <xdr:cNvPr id="473150858" name="Chart 4">
          <a:extLst>
            <a:ext uri="{FF2B5EF4-FFF2-40B4-BE49-F238E27FC236}">
              <a16:creationId xmlns:a16="http://schemas.microsoft.com/office/drawing/2014/main" id="{00000000-0008-0000-0300-00008AB533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11</xdr:col>
      <xdr:colOff>0</xdr:colOff>
      <xdr:row>51</xdr:row>
      <xdr:rowOff>0</xdr:rowOff>
    </xdr:from>
    <xdr:ext cx="14230350" cy="8391525"/>
    <xdr:graphicFrame macro="">
      <xdr:nvGraphicFramePr>
        <xdr:cNvPr id="85356332" name="Chart 5">
          <a:extLst>
            <a:ext uri="{FF2B5EF4-FFF2-40B4-BE49-F238E27FC236}">
              <a16:creationId xmlns:a16="http://schemas.microsoft.com/office/drawing/2014/main" id="{00000000-0008-0000-0300-00002C6F16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31</xdr:col>
      <xdr:colOff>0</xdr:colOff>
      <xdr:row>51</xdr:row>
      <xdr:rowOff>0</xdr:rowOff>
    </xdr:from>
    <xdr:ext cx="14354175" cy="8391525"/>
    <xdr:graphicFrame macro="">
      <xdr:nvGraphicFramePr>
        <xdr:cNvPr id="498144414" name="Chart 6">
          <a:extLst>
            <a:ext uri="{FF2B5EF4-FFF2-40B4-BE49-F238E27FC236}">
              <a16:creationId xmlns:a16="http://schemas.microsoft.com/office/drawing/2014/main" id="{00000000-0008-0000-0300-00009E14B1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18</xdr:row>
      <xdr:rowOff>0</xdr:rowOff>
    </xdr:from>
    <xdr:ext cx="12153900" cy="7886700"/>
    <xdr:graphicFrame macro="">
      <xdr:nvGraphicFramePr>
        <xdr:cNvPr id="1939997397" name="Chart 13">
          <a:extLst>
            <a:ext uri="{FF2B5EF4-FFF2-40B4-BE49-F238E27FC236}">
              <a16:creationId xmlns:a16="http://schemas.microsoft.com/office/drawing/2014/main" id="{00000000-0008-0000-0500-0000D502A2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0</xdr:colOff>
      <xdr:row>18</xdr:row>
      <xdr:rowOff>0</xdr:rowOff>
    </xdr:from>
    <xdr:ext cx="11753850" cy="7886700"/>
    <xdr:graphicFrame macro="">
      <xdr:nvGraphicFramePr>
        <xdr:cNvPr id="2125085982" name="Chart 14">
          <a:extLst>
            <a:ext uri="{FF2B5EF4-FFF2-40B4-BE49-F238E27FC236}">
              <a16:creationId xmlns:a16="http://schemas.microsoft.com/office/drawing/2014/main" id="{00000000-0008-0000-0500-00001E3DAA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23</xdr:col>
      <xdr:colOff>0</xdr:colOff>
      <xdr:row>18</xdr:row>
      <xdr:rowOff>0</xdr:rowOff>
    </xdr:from>
    <xdr:ext cx="11344275" cy="7886700"/>
    <xdr:graphicFrame macro="">
      <xdr:nvGraphicFramePr>
        <xdr:cNvPr id="964597292" name="Chart 15">
          <a:extLst>
            <a:ext uri="{FF2B5EF4-FFF2-40B4-BE49-F238E27FC236}">
              <a16:creationId xmlns:a16="http://schemas.microsoft.com/office/drawing/2014/main" id="{00000000-0008-0000-0500-00002C967E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0</xdr:colOff>
      <xdr:row>50</xdr:row>
      <xdr:rowOff>0</xdr:rowOff>
    </xdr:from>
    <xdr:ext cx="12153900" cy="7886700"/>
    <xdr:graphicFrame macro="">
      <xdr:nvGraphicFramePr>
        <xdr:cNvPr id="1468606492" name="Chart 16">
          <a:extLst>
            <a:ext uri="{FF2B5EF4-FFF2-40B4-BE49-F238E27FC236}">
              <a16:creationId xmlns:a16="http://schemas.microsoft.com/office/drawing/2014/main" id="{00000000-0008-0000-0500-00001C2889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9</xdr:col>
      <xdr:colOff>0</xdr:colOff>
      <xdr:row>50</xdr:row>
      <xdr:rowOff>0</xdr:rowOff>
    </xdr:from>
    <xdr:ext cx="11753850" cy="7886700"/>
    <xdr:graphicFrame macro="">
      <xdr:nvGraphicFramePr>
        <xdr:cNvPr id="1276250007" name="Chart 17">
          <a:extLst>
            <a:ext uri="{FF2B5EF4-FFF2-40B4-BE49-F238E27FC236}">
              <a16:creationId xmlns:a16="http://schemas.microsoft.com/office/drawing/2014/main" id="{00000000-0008-0000-0500-0000970712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23</xdr:col>
      <xdr:colOff>0</xdr:colOff>
      <xdr:row>50</xdr:row>
      <xdr:rowOff>0</xdr:rowOff>
    </xdr:from>
    <xdr:ext cx="11344275" cy="7886700"/>
    <xdr:graphicFrame macro="">
      <xdr:nvGraphicFramePr>
        <xdr:cNvPr id="36728447" name="Chart 18">
          <a:extLst>
            <a:ext uri="{FF2B5EF4-FFF2-40B4-BE49-F238E27FC236}">
              <a16:creationId xmlns:a16="http://schemas.microsoft.com/office/drawing/2014/main" id="{00000000-0008-0000-0500-00007F6E30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21</xdr:row>
      <xdr:rowOff>9525</xdr:rowOff>
    </xdr:from>
    <xdr:ext cx="16002000" cy="10744200"/>
    <xdr:graphicFrame macro="">
      <xdr:nvGraphicFramePr>
        <xdr:cNvPr id="1964547267" name="Chart 25">
          <a:extLst>
            <a:ext uri="{FF2B5EF4-FFF2-40B4-BE49-F238E27FC236}">
              <a16:creationId xmlns:a16="http://schemas.microsoft.com/office/drawing/2014/main" id="{00000000-0008-0000-0700-0000C39C18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0</xdr:colOff>
      <xdr:row>21</xdr:row>
      <xdr:rowOff>0</xdr:rowOff>
    </xdr:from>
    <xdr:ext cx="17983200" cy="10744200"/>
    <xdr:graphicFrame macro="">
      <xdr:nvGraphicFramePr>
        <xdr:cNvPr id="1499149110" name="Chart 26">
          <a:extLst>
            <a:ext uri="{FF2B5EF4-FFF2-40B4-BE49-F238E27FC236}">
              <a16:creationId xmlns:a16="http://schemas.microsoft.com/office/drawing/2014/main" id="{00000000-0008-0000-0700-000036335B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19</xdr:col>
      <xdr:colOff>0</xdr:colOff>
      <xdr:row>21</xdr:row>
      <xdr:rowOff>0</xdr:rowOff>
    </xdr:from>
    <xdr:ext cx="19326225" cy="10744200"/>
    <xdr:graphicFrame macro="">
      <xdr:nvGraphicFramePr>
        <xdr:cNvPr id="1212377655" name="Chart 27">
          <a:extLst>
            <a:ext uri="{FF2B5EF4-FFF2-40B4-BE49-F238E27FC236}">
              <a16:creationId xmlns:a16="http://schemas.microsoft.com/office/drawing/2014/main" id="{00000000-0008-0000-0700-0000376A43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0</xdr:colOff>
      <xdr:row>63</xdr:row>
      <xdr:rowOff>0</xdr:rowOff>
    </xdr:from>
    <xdr:ext cx="16002000" cy="10744200"/>
    <xdr:graphicFrame macro="">
      <xdr:nvGraphicFramePr>
        <xdr:cNvPr id="1169524335" name="Chart 28">
          <a:extLst>
            <a:ext uri="{FF2B5EF4-FFF2-40B4-BE49-F238E27FC236}">
              <a16:creationId xmlns:a16="http://schemas.microsoft.com/office/drawing/2014/main" id="{00000000-0008-0000-0700-00006F86B5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10</xdr:col>
      <xdr:colOff>0</xdr:colOff>
      <xdr:row>63</xdr:row>
      <xdr:rowOff>0</xdr:rowOff>
    </xdr:from>
    <xdr:ext cx="17983200" cy="10744200"/>
    <xdr:graphicFrame macro="">
      <xdr:nvGraphicFramePr>
        <xdr:cNvPr id="417704504" name="Chart 29">
          <a:extLst>
            <a:ext uri="{FF2B5EF4-FFF2-40B4-BE49-F238E27FC236}">
              <a16:creationId xmlns:a16="http://schemas.microsoft.com/office/drawing/2014/main" id="{00000000-0008-0000-0700-000038AAE5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19</xdr:col>
      <xdr:colOff>0</xdr:colOff>
      <xdr:row>63</xdr:row>
      <xdr:rowOff>0</xdr:rowOff>
    </xdr:from>
    <xdr:ext cx="19326225" cy="10744200"/>
    <xdr:graphicFrame macro="">
      <xdr:nvGraphicFramePr>
        <xdr:cNvPr id="1746201149" name="Chart 30">
          <a:extLst>
            <a:ext uri="{FF2B5EF4-FFF2-40B4-BE49-F238E27FC236}">
              <a16:creationId xmlns:a16="http://schemas.microsoft.com/office/drawing/2014/main" id="{00000000-0008-0000-0700-00003DEA14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18</xdr:row>
      <xdr:rowOff>0</xdr:rowOff>
    </xdr:from>
    <xdr:ext cx="10782300" cy="6934200"/>
    <xdr:graphicFrame macro="">
      <xdr:nvGraphicFramePr>
        <xdr:cNvPr id="716122922" name="Chart 37">
          <a:extLst>
            <a:ext uri="{FF2B5EF4-FFF2-40B4-BE49-F238E27FC236}">
              <a16:creationId xmlns:a16="http://schemas.microsoft.com/office/drawing/2014/main" id="{00000000-0008-0000-0900-00002A2BAF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0</xdr:colOff>
      <xdr:row>18</xdr:row>
      <xdr:rowOff>0</xdr:rowOff>
    </xdr:from>
    <xdr:ext cx="10306050" cy="6858000"/>
    <xdr:graphicFrame macro="">
      <xdr:nvGraphicFramePr>
        <xdr:cNvPr id="1607592967" name="Chart 38">
          <a:extLst>
            <a:ext uri="{FF2B5EF4-FFF2-40B4-BE49-F238E27FC236}">
              <a16:creationId xmlns:a16="http://schemas.microsoft.com/office/drawing/2014/main" id="{00000000-0008-0000-0900-000007ECD1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18</xdr:col>
      <xdr:colOff>0</xdr:colOff>
      <xdr:row>18</xdr:row>
      <xdr:rowOff>0</xdr:rowOff>
    </xdr:from>
    <xdr:ext cx="9753600" cy="6858000"/>
    <xdr:graphicFrame macro="">
      <xdr:nvGraphicFramePr>
        <xdr:cNvPr id="1325798183" name="Chart 39">
          <a:extLst>
            <a:ext uri="{FF2B5EF4-FFF2-40B4-BE49-F238E27FC236}">
              <a16:creationId xmlns:a16="http://schemas.microsoft.com/office/drawing/2014/main" id="{00000000-0008-0000-0900-0000271306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0</xdr:colOff>
      <xdr:row>45</xdr:row>
      <xdr:rowOff>0</xdr:rowOff>
    </xdr:from>
    <xdr:ext cx="10782300" cy="6858000"/>
    <xdr:graphicFrame macro="">
      <xdr:nvGraphicFramePr>
        <xdr:cNvPr id="2096494735" name="Chart 40">
          <a:extLst>
            <a:ext uri="{FF2B5EF4-FFF2-40B4-BE49-F238E27FC236}">
              <a16:creationId xmlns:a16="http://schemas.microsoft.com/office/drawing/2014/main" id="{00000000-0008-0000-0900-00008FF8F5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8</xdr:col>
      <xdr:colOff>0</xdr:colOff>
      <xdr:row>45</xdr:row>
      <xdr:rowOff>0</xdr:rowOff>
    </xdr:from>
    <xdr:ext cx="10306050" cy="6858000"/>
    <xdr:graphicFrame macro="">
      <xdr:nvGraphicFramePr>
        <xdr:cNvPr id="1801434332" name="Chart 41">
          <a:extLst>
            <a:ext uri="{FF2B5EF4-FFF2-40B4-BE49-F238E27FC236}">
              <a16:creationId xmlns:a16="http://schemas.microsoft.com/office/drawing/2014/main" id="{00000000-0008-0000-0900-0000DCB45F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18</xdr:col>
      <xdr:colOff>0</xdr:colOff>
      <xdr:row>45</xdr:row>
      <xdr:rowOff>0</xdr:rowOff>
    </xdr:from>
    <xdr:ext cx="9753600" cy="6858000"/>
    <xdr:graphicFrame macro="">
      <xdr:nvGraphicFramePr>
        <xdr:cNvPr id="1156051406" name="Chart 42">
          <a:extLst>
            <a:ext uri="{FF2B5EF4-FFF2-40B4-BE49-F238E27FC236}">
              <a16:creationId xmlns:a16="http://schemas.microsoft.com/office/drawing/2014/main" id="{00000000-0008-0000-0900-0000CEF1E7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12</xdr:row>
      <xdr:rowOff>0</xdr:rowOff>
    </xdr:from>
    <xdr:ext cx="12601575" cy="10668000"/>
    <xdr:graphicFrame macro="">
      <xdr:nvGraphicFramePr>
        <xdr:cNvPr id="164629674" name="Chart 49">
          <a:extLst>
            <a:ext uri="{FF2B5EF4-FFF2-40B4-BE49-F238E27FC236}">
              <a16:creationId xmlns:a16="http://schemas.microsoft.com/office/drawing/2014/main" id="{00000000-0008-0000-0B00-0000AA0CD0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xdr:row>
      <xdr:rowOff>9525</xdr:rowOff>
    </xdr:from>
    <xdr:ext cx="15030450" cy="8382000"/>
    <xdr:graphicFrame macro="">
      <xdr:nvGraphicFramePr>
        <xdr:cNvPr id="1686984179" name="Chart 51">
          <a:extLst>
            <a:ext uri="{FF2B5EF4-FFF2-40B4-BE49-F238E27FC236}">
              <a16:creationId xmlns:a16="http://schemas.microsoft.com/office/drawing/2014/main" id="{00000000-0008-0000-0D00-0000F3558D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266700</xdr:colOff>
      <xdr:row>9</xdr:row>
      <xdr:rowOff>228600</xdr:rowOff>
    </xdr:from>
    <xdr:ext cx="13315950" cy="6286500"/>
    <xdr:graphicFrame macro="">
      <xdr:nvGraphicFramePr>
        <xdr:cNvPr id="1591559214" name="Chart 53">
          <a:extLst>
            <a:ext uri="{FF2B5EF4-FFF2-40B4-BE49-F238E27FC236}">
              <a16:creationId xmlns:a16="http://schemas.microsoft.com/office/drawing/2014/main" id="{00000000-0008-0000-0F00-00002E44DD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dr:oneCellAnchor>
    <xdr:from>
      <xdr:col>22</xdr:col>
      <xdr:colOff>19050</xdr:colOff>
      <xdr:row>18</xdr:row>
      <xdr:rowOff>219075</xdr:rowOff>
    </xdr:from>
    <xdr:ext cx="10344150" cy="11391900"/>
    <xdr:graphicFrame macro="">
      <xdr:nvGraphicFramePr>
        <xdr:cNvPr id="1250630234" name="Chart 55">
          <a:extLst>
            <a:ext uri="{FF2B5EF4-FFF2-40B4-BE49-F238E27FC236}">
              <a16:creationId xmlns:a16="http://schemas.microsoft.com/office/drawing/2014/main" id="{00000000-0008-0000-1100-00005A1A8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19</xdr:row>
      <xdr:rowOff>0</xdr:rowOff>
    </xdr:from>
    <xdr:ext cx="13639800" cy="11363325"/>
    <xdr:graphicFrame macro="">
      <xdr:nvGraphicFramePr>
        <xdr:cNvPr id="893410555" name="Chart 56">
          <a:extLst>
            <a:ext uri="{FF2B5EF4-FFF2-40B4-BE49-F238E27FC236}">
              <a16:creationId xmlns:a16="http://schemas.microsoft.com/office/drawing/2014/main" id="{00000000-0008-0000-1100-0000FB5C4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1152525</xdr:colOff>
      <xdr:row>18</xdr:row>
      <xdr:rowOff>228600</xdr:rowOff>
    </xdr:from>
    <xdr:ext cx="11944350" cy="11382375"/>
    <xdr:graphicFrame macro="">
      <xdr:nvGraphicFramePr>
        <xdr:cNvPr id="306066337" name="Chart 57">
          <a:extLst>
            <a:ext uri="{FF2B5EF4-FFF2-40B4-BE49-F238E27FC236}">
              <a16:creationId xmlns:a16="http://schemas.microsoft.com/office/drawing/2014/main" id="{00000000-0008-0000-1100-0000A1333E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0</xdr:colOff>
      <xdr:row>64</xdr:row>
      <xdr:rowOff>38100</xdr:rowOff>
    </xdr:from>
    <xdr:ext cx="13258800" cy="9610725"/>
    <xdr:graphicFrame macro="">
      <xdr:nvGraphicFramePr>
        <xdr:cNvPr id="420659772" name="Chart 58">
          <a:extLst>
            <a:ext uri="{FF2B5EF4-FFF2-40B4-BE49-F238E27FC236}">
              <a16:creationId xmlns:a16="http://schemas.microsoft.com/office/drawing/2014/main" id="{00000000-0008-0000-1100-00003CC212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9</xdr:col>
      <xdr:colOff>781050</xdr:colOff>
      <xdr:row>64</xdr:row>
      <xdr:rowOff>0</xdr:rowOff>
    </xdr:from>
    <xdr:ext cx="11849100" cy="9886950"/>
    <xdr:graphicFrame macro="">
      <xdr:nvGraphicFramePr>
        <xdr:cNvPr id="1646520921" name="Chart 59">
          <a:extLst>
            <a:ext uri="{FF2B5EF4-FFF2-40B4-BE49-F238E27FC236}">
              <a16:creationId xmlns:a16="http://schemas.microsoft.com/office/drawing/2014/main" id="{00000000-0008-0000-1100-000059EA23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21</xdr:col>
      <xdr:colOff>38100</xdr:colOff>
      <xdr:row>64</xdr:row>
      <xdr:rowOff>9525</xdr:rowOff>
    </xdr:from>
    <xdr:ext cx="10058400" cy="9915525"/>
    <xdr:graphicFrame macro="">
      <xdr:nvGraphicFramePr>
        <xdr:cNvPr id="1403128986" name="Chart 60">
          <a:extLst>
            <a:ext uri="{FF2B5EF4-FFF2-40B4-BE49-F238E27FC236}">
              <a16:creationId xmlns:a16="http://schemas.microsoft.com/office/drawing/2014/main" id="{00000000-0008-0000-1100-00009A0CA2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30</xdr:col>
      <xdr:colOff>0</xdr:colOff>
      <xdr:row>17</xdr:row>
      <xdr:rowOff>0</xdr:rowOff>
    </xdr:from>
    <xdr:ext cx="8839200" cy="10239375"/>
    <xdr:graphicFrame macro="">
      <xdr:nvGraphicFramePr>
        <xdr:cNvPr id="1346599714" name="Chart 67">
          <a:extLst>
            <a:ext uri="{FF2B5EF4-FFF2-40B4-BE49-F238E27FC236}">
              <a16:creationId xmlns:a16="http://schemas.microsoft.com/office/drawing/2014/main" id="{00000000-0008-0000-1300-0000227B43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46</xdr:col>
      <xdr:colOff>0</xdr:colOff>
      <xdr:row>17</xdr:row>
      <xdr:rowOff>0</xdr:rowOff>
    </xdr:from>
    <xdr:ext cx="8839200" cy="10239375"/>
    <xdr:graphicFrame macro="">
      <xdr:nvGraphicFramePr>
        <xdr:cNvPr id="716187746" name="Chart 68">
          <a:extLst>
            <a:ext uri="{FF2B5EF4-FFF2-40B4-BE49-F238E27FC236}">
              <a16:creationId xmlns:a16="http://schemas.microsoft.com/office/drawing/2014/main" id="{00000000-0008-0000-1300-00006228B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62</xdr:col>
      <xdr:colOff>0</xdr:colOff>
      <xdr:row>17</xdr:row>
      <xdr:rowOff>0</xdr:rowOff>
    </xdr:from>
    <xdr:ext cx="8839200" cy="10239375"/>
    <xdr:graphicFrame macro="">
      <xdr:nvGraphicFramePr>
        <xdr:cNvPr id="1700256926" name="Chart 69">
          <a:extLst>
            <a:ext uri="{FF2B5EF4-FFF2-40B4-BE49-F238E27FC236}">
              <a16:creationId xmlns:a16="http://schemas.microsoft.com/office/drawing/2014/main" id="{00000000-0008-0000-1300-00009EDC57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78</xdr:col>
      <xdr:colOff>0</xdr:colOff>
      <xdr:row>16</xdr:row>
      <xdr:rowOff>161925</xdr:rowOff>
    </xdr:from>
    <xdr:ext cx="8839200" cy="10553700"/>
    <xdr:graphicFrame macro="">
      <xdr:nvGraphicFramePr>
        <xdr:cNvPr id="328114894" name="Chart 70">
          <a:extLst>
            <a:ext uri="{FF2B5EF4-FFF2-40B4-BE49-F238E27FC236}">
              <a16:creationId xmlns:a16="http://schemas.microsoft.com/office/drawing/2014/main" id="{00000000-0008-0000-1300-0000CEA28E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94</xdr:col>
      <xdr:colOff>0</xdr:colOff>
      <xdr:row>16</xdr:row>
      <xdr:rowOff>161925</xdr:rowOff>
    </xdr:from>
    <xdr:ext cx="8839200" cy="10553700"/>
    <xdr:graphicFrame macro="">
      <xdr:nvGraphicFramePr>
        <xdr:cNvPr id="871051558" name="Chart 71">
          <a:extLst>
            <a:ext uri="{FF2B5EF4-FFF2-40B4-BE49-F238E27FC236}">
              <a16:creationId xmlns:a16="http://schemas.microsoft.com/office/drawing/2014/main" id="{00000000-0008-0000-1300-00002631EB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24</xdr:col>
      <xdr:colOff>0</xdr:colOff>
      <xdr:row>36</xdr:row>
      <xdr:rowOff>0</xdr:rowOff>
    </xdr:from>
    <xdr:ext cx="11410950" cy="9039225"/>
    <xdr:graphicFrame macro="">
      <xdr:nvGraphicFramePr>
        <xdr:cNvPr id="353430747" name="Chart 72">
          <a:extLst>
            <a:ext uri="{FF2B5EF4-FFF2-40B4-BE49-F238E27FC236}">
              <a16:creationId xmlns:a16="http://schemas.microsoft.com/office/drawing/2014/main" id="{00000000-0008-0000-1300-0000DBEC1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37</xdr:col>
      <xdr:colOff>0</xdr:colOff>
      <xdr:row>36</xdr:row>
      <xdr:rowOff>0</xdr:rowOff>
    </xdr:from>
    <xdr:ext cx="8839200" cy="9039225"/>
    <xdr:graphicFrame macro="">
      <xdr:nvGraphicFramePr>
        <xdr:cNvPr id="1660799100" name="Chart 73">
          <a:extLst>
            <a:ext uri="{FF2B5EF4-FFF2-40B4-BE49-F238E27FC236}">
              <a16:creationId xmlns:a16="http://schemas.microsoft.com/office/drawing/2014/main" id="{00000000-0008-0000-1300-00007CC8FD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53</xdr:col>
      <xdr:colOff>0</xdr:colOff>
      <xdr:row>36</xdr:row>
      <xdr:rowOff>0</xdr:rowOff>
    </xdr:from>
    <xdr:ext cx="8839200" cy="9039225"/>
    <xdr:graphicFrame macro="">
      <xdr:nvGraphicFramePr>
        <xdr:cNvPr id="560590473" name="Chart 74">
          <a:extLst>
            <a:ext uri="{FF2B5EF4-FFF2-40B4-BE49-F238E27FC236}">
              <a16:creationId xmlns:a16="http://schemas.microsoft.com/office/drawing/2014/main" id="{00000000-0008-0000-1300-000089EE69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69</xdr:col>
      <xdr:colOff>0</xdr:colOff>
      <xdr:row>36</xdr:row>
      <xdr:rowOff>0</xdr:rowOff>
    </xdr:from>
    <xdr:ext cx="8839200" cy="9039225"/>
    <xdr:graphicFrame macro="">
      <xdr:nvGraphicFramePr>
        <xdr:cNvPr id="172129199" name="Chart 75">
          <a:extLst>
            <a:ext uri="{FF2B5EF4-FFF2-40B4-BE49-F238E27FC236}">
              <a16:creationId xmlns:a16="http://schemas.microsoft.com/office/drawing/2014/main" id="{00000000-0008-0000-1300-0000AF7B42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24</xdr:col>
      <xdr:colOff>0</xdr:colOff>
      <xdr:row>54</xdr:row>
      <xdr:rowOff>0</xdr:rowOff>
    </xdr:from>
    <xdr:ext cx="11410950" cy="11049000"/>
    <xdr:graphicFrame macro="">
      <xdr:nvGraphicFramePr>
        <xdr:cNvPr id="1231749892" name="Chart 76">
          <a:extLst>
            <a:ext uri="{FF2B5EF4-FFF2-40B4-BE49-F238E27FC236}">
              <a16:creationId xmlns:a16="http://schemas.microsoft.com/office/drawing/2014/main" id="{00000000-0008-0000-1300-000004036B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37</xdr:col>
      <xdr:colOff>0</xdr:colOff>
      <xdr:row>54</xdr:row>
      <xdr:rowOff>0</xdr:rowOff>
    </xdr:from>
    <xdr:ext cx="8943975" cy="11049000"/>
    <xdr:graphicFrame macro="">
      <xdr:nvGraphicFramePr>
        <xdr:cNvPr id="591655399" name="Chart 77">
          <a:extLst>
            <a:ext uri="{FF2B5EF4-FFF2-40B4-BE49-F238E27FC236}">
              <a16:creationId xmlns:a16="http://schemas.microsoft.com/office/drawing/2014/main" id="{00000000-0008-0000-1300-0000E7F143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54</xdr:col>
      <xdr:colOff>0</xdr:colOff>
      <xdr:row>54</xdr:row>
      <xdr:rowOff>0</xdr:rowOff>
    </xdr:from>
    <xdr:ext cx="8943975" cy="11049000"/>
    <xdr:graphicFrame macro="">
      <xdr:nvGraphicFramePr>
        <xdr:cNvPr id="1563260369" name="Chart 78">
          <a:extLst>
            <a:ext uri="{FF2B5EF4-FFF2-40B4-BE49-F238E27FC236}">
              <a16:creationId xmlns:a16="http://schemas.microsoft.com/office/drawing/2014/main" id="{00000000-0008-0000-1300-0000D1752D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71</xdr:col>
      <xdr:colOff>0</xdr:colOff>
      <xdr:row>54</xdr:row>
      <xdr:rowOff>0</xdr:rowOff>
    </xdr:from>
    <xdr:ext cx="8943975" cy="11049000"/>
    <xdr:graphicFrame macro="">
      <xdr:nvGraphicFramePr>
        <xdr:cNvPr id="1468960284" name="Chart 79">
          <a:extLst>
            <a:ext uri="{FF2B5EF4-FFF2-40B4-BE49-F238E27FC236}">
              <a16:creationId xmlns:a16="http://schemas.microsoft.com/office/drawing/2014/main" id="{00000000-0008-0000-1300-00001C8E8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14</xdr:col>
      <xdr:colOff>438150</xdr:colOff>
      <xdr:row>0</xdr:row>
      <xdr:rowOff>19050</xdr:rowOff>
    </xdr:from>
    <xdr:ext cx="11239500" cy="9020175"/>
    <xdr:graphicFrame macro="">
      <xdr:nvGraphicFramePr>
        <xdr:cNvPr id="1582316428" name="Chart 80">
          <a:extLst>
            <a:ext uri="{FF2B5EF4-FFF2-40B4-BE49-F238E27FC236}">
              <a16:creationId xmlns:a16="http://schemas.microsoft.com/office/drawing/2014/main" id="{00000000-0008-0000-1300-00008C3B50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20</xdr:col>
      <xdr:colOff>0</xdr:colOff>
      <xdr:row>0</xdr:row>
      <xdr:rowOff>0</xdr:rowOff>
    </xdr:from>
    <xdr:ext cx="11544300" cy="9020175"/>
    <xdr:graphicFrame macro="">
      <xdr:nvGraphicFramePr>
        <xdr:cNvPr id="1794838665" name="Chart 81">
          <a:extLst>
            <a:ext uri="{FF2B5EF4-FFF2-40B4-BE49-F238E27FC236}">
              <a16:creationId xmlns:a16="http://schemas.microsoft.com/office/drawing/2014/main" id="{00000000-0008-0000-1300-00008910FB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28</xdr:col>
      <xdr:colOff>0</xdr:colOff>
      <xdr:row>0</xdr:row>
      <xdr:rowOff>0</xdr:rowOff>
    </xdr:from>
    <xdr:ext cx="11410950" cy="9020175"/>
    <xdr:graphicFrame macro="">
      <xdr:nvGraphicFramePr>
        <xdr:cNvPr id="2125332811" name="Chart 82">
          <a:extLst>
            <a:ext uri="{FF2B5EF4-FFF2-40B4-BE49-F238E27FC236}">
              <a16:creationId xmlns:a16="http://schemas.microsoft.com/office/drawing/2014/main" id="{00000000-0008-0000-1300-00004B01AE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47</xdr:col>
      <xdr:colOff>0</xdr:colOff>
      <xdr:row>0</xdr:row>
      <xdr:rowOff>0</xdr:rowOff>
    </xdr:from>
    <xdr:ext cx="11096625" cy="9020175"/>
    <xdr:graphicFrame macro="">
      <xdr:nvGraphicFramePr>
        <xdr:cNvPr id="313301429" name="Chart 83">
          <a:extLst>
            <a:ext uri="{FF2B5EF4-FFF2-40B4-BE49-F238E27FC236}">
              <a16:creationId xmlns:a16="http://schemas.microsoft.com/office/drawing/2014/main" id="{00000000-0008-0000-1300-0000B599AC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67</xdr:col>
      <xdr:colOff>0</xdr:colOff>
      <xdr:row>0</xdr:row>
      <xdr:rowOff>0</xdr:rowOff>
    </xdr:from>
    <xdr:ext cx="11096625" cy="9020175"/>
    <xdr:graphicFrame macro="">
      <xdr:nvGraphicFramePr>
        <xdr:cNvPr id="844581434" name="Chart 84">
          <a:extLst>
            <a:ext uri="{FF2B5EF4-FFF2-40B4-BE49-F238E27FC236}">
              <a16:creationId xmlns:a16="http://schemas.microsoft.com/office/drawing/2014/main" id="{00000000-0008-0000-1300-00003A4A57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88</xdr:col>
      <xdr:colOff>0</xdr:colOff>
      <xdr:row>0</xdr:row>
      <xdr:rowOff>0</xdr:rowOff>
    </xdr:from>
    <xdr:ext cx="11096625" cy="9020175"/>
    <xdr:graphicFrame macro="">
      <xdr:nvGraphicFramePr>
        <xdr:cNvPr id="932532839" name="Chart 85">
          <a:extLst>
            <a:ext uri="{FF2B5EF4-FFF2-40B4-BE49-F238E27FC236}">
              <a16:creationId xmlns:a16="http://schemas.microsoft.com/office/drawing/2014/main" id="{00000000-0008-0000-1300-0000675295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85</xdr:col>
      <xdr:colOff>0</xdr:colOff>
      <xdr:row>36</xdr:row>
      <xdr:rowOff>0</xdr:rowOff>
    </xdr:from>
    <xdr:ext cx="11249025" cy="9039225"/>
    <xdr:graphicFrame macro="">
      <xdr:nvGraphicFramePr>
        <xdr:cNvPr id="1516107545" name="Chart 86">
          <a:extLst>
            <a:ext uri="{FF2B5EF4-FFF2-40B4-BE49-F238E27FC236}">
              <a16:creationId xmlns:a16="http://schemas.microsoft.com/office/drawing/2014/main" id="{00000000-0008-0000-1300-000019F75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88</xdr:col>
      <xdr:colOff>0</xdr:colOff>
      <xdr:row>54</xdr:row>
      <xdr:rowOff>0</xdr:rowOff>
    </xdr:from>
    <xdr:ext cx="8943975" cy="11049000"/>
    <xdr:graphicFrame macro="">
      <xdr:nvGraphicFramePr>
        <xdr:cNvPr id="822061499" name="Chart 87">
          <a:extLst>
            <a:ext uri="{FF2B5EF4-FFF2-40B4-BE49-F238E27FC236}">
              <a16:creationId xmlns:a16="http://schemas.microsoft.com/office/drawing/2014/main" id="{00000000-0008-0000-1300-0000BBA9FF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17</xdr:row>
      <xdr:rowOff>0</xdr:rowOff>
    </xdr:from>
    <xdr:ext cx="12782550" cy="7734300"/>
    <xdr:graphicFrame macro="">
      <xdr:nvGraphicFramePr>
        <xdr:cNvPr id="697886214" name="Chart 107">
          <a:extLst>
            <a:ext uri="{FF2B5EF4-FFF2-40B4-BE49-F238E27FC236}">
              <a16:creationId xmlns:a16="http://schemas.microsoft.com/office/drawing/2014/main" id="{00000000-0008-0000-1500-000006E698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1019175</xdr:colOff>
      <xdr:row>16</xdr:row>
      <xdr:rowOff>238125</xdr:rowOff>
    </xdr:from>
    <xdr:ext cx="12334875" cy="7572375"/>
    <xdr:graphicFrame macro="">
      <xdr:nvGraphicFramePr>
        <xdr:cNvPr id="1207184720" name="Chart 108">
          <a:extLst>
            <a:ext uri="{FF2B5EF4-FFF2-40B4-BE49-F238E27FC236}">
              <a16:creationId xmlns:a16="http://schemas.microsoft.com/office/drawing/2014/main" id="{00000000-0008-0000-1500-0000502DF4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25</xdr:col>
      <xdr:colOff>676275</xdr:colOff>
      <xdr:row>17</xdr:row>
      <xdr:rowOff>0</xdr:rowOff>
    </xdr:from>
    <xdr:ext cx="11068050" cy="7572375"/>
    <xdr:graphicFrame macro="">
      <xdr:nvGraphicFramePr>
        <xdr:cNvPr id="643511017" name="Chart 109">
          <a:extLst>
            <a:ext uri="{FF2B5EF4-FFF2-40B4-BE49-F238E27FC236}">
              <a16:creationId xmlns:a16="http://schemas.microsoft.com/office/drawing/2014/main" id="{00000000-0008-0000-1500-0000E9325B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9</xdr:col>
      <xdr:colOff>1066800</xdr:colOff>
      <xdr:row>46</xdr:row>
      <xdr:rowOff>180975</xdr:rowOff>
    </xdr:from>
    <xdr:ext cx="12382500" cy="7696200"/>
    <xdr:graphicFrame macro="">
      <xdr:nvGraphicFramePr>
        <xdr:cNvPr id="257584378" name="Chart 110">
          <a:extLst>
            <a:ext uri="{FF2B5EF4-FFF2-40B4-BE49-F238E27FC236}">
              <a16:creationId xmlns:a16="http://schemas.microsoft.com/office/drawing/2014/main" id="{00000000-0008-0000-1500-0000FA6C5A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19050</xdr:colOff>
      <xdr:row>46</xdr:row>
      <xdr:rowOff>152400</xdr:rowOff>
    </xdr:from>
    <xdr:ext cx="12782550" cy="7867650"/>
    <xdr:graphicFrame macro="">
      <xdr:nvGraphicFramePr>
        <xdr:cNvPr id="1249169027" name="Chart 111">
          <a:extLst>
            <a:ext uri="{FF2B5EF4-FFF2-40B4-BE49-F238E27FC236}">
              <a16:creationId xmlns:a16="http://schemas.microsoft.com/office/drawing/2014/main" id="{00000000-0008-0000-1500-000083CE74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26</xdr:col>
      <xdr:colOff>333375</xdr:colOff>
      <xdr:row>46</xdr:row>
      <xdr:rowOff>180975</xdr:rowOff>
    </xdr:from>
    <xdr:ext cx="11639550" cy="7829550"/>
    <xdr:graphicFrame macro="">
      <xdr:nvGraphicFramePr>
        <xdr:cNvPr id="1415989653" name="Chart 112">
          <a:extLst>
            <a:ext uri="{FF2B5EF4-FFF2-40B4-BE49-F238E27FC236}">
              <a16:creationId xmlns:a16="http://schemas.microsoft.com/office/drawing/2014/main" id="{00000000-0008-0000-1500-0000954966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23</xdr:col>
      <xdr:colOff>9525</xdr:colOff>
      <xdr:row>43</xdr:row>
      <xdr:rowOff>238125</xdr:rowOff>
    </xdr:from>
    <xdr:ext cx="11496675" cy="6667500"/>
    <xdr:graphicFrame macro="">
      <xdr:nvGraphicFramePr>
        <xdr:cNvPr id="2127730611" name="Chart 119">
          <a:extLst>
            <a:ext uri="{FF2B5EF4-FFF2-40B4-BE49-F238E27FC236}">
              <a16:creationId xmlns:a16="http://schemas.microsoft.com/office/drawing/2014/main" id="{00000000-0008-0000-1700-0000B397D2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18</xdr:row>
      <xdr:rowOff>9525</xdr:rowOff>
    </xdr:from>
    <xdr:ext cx="13449300" cy="6677025"/>
    <xdr:graphicFrame macro="">
      <xdr:nvGraphicFramePr>
        <xdr:cNvPr id="182054679" name="Chart 120">
          <a:extLst>
            <a:ext uri="{FF2B5EF4-FFF2-40B4-BE49-F238E27FC236}">
              <a16:creationId xmlns:a16="http://schemas.microsoft.com/office/drawing/2014/main" id="{00000000-0008-0000-1700-000017EFD9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200025</xdr:colOff>
      <xdr:row>17</xdr:row>
      <xdr:rowOff>219075</xdr:rowOff>
    </xdr:from>
    <xdr:ext cx="11839575" cy="6667500"/>
    <xdr:graphicFrame macro="">
      <xdr:nvGraphicFramePr>
        <xdr:cNvPr id="1748235821" name="Chart 121">
          <a:extLst>
            <a:ext uri="{FF2B5EF4-FFF2-40B4-BE49-F238E27FC236}">
              <a16:creationId xmlns:a16="http://schemas.microsoft.com/office/drawing/2014/main" id="{00000000-0008-0000-1700-00002DF633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23</xdr:col>
      <xdr:colOff>295275</xdr:colOff>
      <xdr:row>17</xdr:row>
      <xdr:rowOff>171450</xdr:rowOff>
    </xdr:from>
    <xdr:ext cx="11391900" cy="6677025"/>
    <xdr:graphicFrame macro="">
      <xdr:nvGraphicFramePr>
        <xdr:cNvPr id="121472348" name="Chart 122">
          <a:extLst>
            <a:ext uri="{FF2B5EF4-FFF2-40B4-BE49-F238E27FC236}">
              <a16:creationId xmlns:a16="http://schemas.microsoft.com/office/drawing/2014/main" id="{00000000-0008-0000-1700-00005C853D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9</xdr:col>
      <xdr:colOff>219075</xdr:colOff>
      <xdr:row>44</xdr:row>
      <xdr:rowOff>28575</xdr:rowOff>
    </xdr:from>
    <xdr:ext cx="11830050" cy="6562725"/>
    <xdr:graphicFrame macro="">
      <xdr:nvGraphicFramePr>
        <xdr:cNvPr id="610329968" name="Chart 123">
          <a:extLst>
            <a:ext uri="{FF2B5EF4-FFF2-40B4-BE49-F238E27FC236}">
              <a16:creationId xmlns:a16="http://schemas.microsoft.com/office/drawing/2014/main" id="{00000000-0008-0000-1700-000070E560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238125</xdr:colOff>
      <xdr:row>43</xdr:row>
      <xdr:rowOff>190500</xdr:rowOff>
    </xdr:from>
    <xdr:ext cx="13515975" cy="6677025"/>
    <xdr:graphicFrame macro="">
      <xdr:nvGraphicFramePr>
        <xdr:cNvPr id="1867788766" name="Chart 124">
          <a:extLst>
            <a:ext uri="{FF2B5EF4-FFF2-40B4-BE49-F238E27FC236}">
              <a16:creationId xmlns:a16="http://schemas.microsoft.com/office/drawing/2014/main" id="{00000000-0008-0000-1700-0000DE3154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22</xdr:col>
      <xdr:colOff>66675</xdr:colOff>
      <xdr:row>44</xdr:row>
      <xdr:rowOff>47625</xdr:rowOff>
    </xdr:from>
    <xdr:ext cx="10991850" cy="6486525"/>
    <xdr:graphicFrame macro="">
      <xdr:nvGraphicFramePr>
        <xdr:cNvPr id="1933572513" name="Chart 131">
          <a:extLst>
            <a:ext uri="{FF2B5EF4-FFF2-40B4-BE49-F238E27FC236}">
              <a16:creationId xmlns:a16="http://schemas.microsoft.com/office/drawing/2014/main" id="{00000000-0008-0000-1900-0000A1F93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18</xdr:row>
      <xdr:rowOff>0</xdr:rowOff>
    </xdr:from>
    <xdr:ext cx="11849100" cy="6410325"/>
    <xdr:graphicFrame macro="">
      <xdr:nvGraphicFramePr>
        <xdr:cNvPr id="1236239660" name="Chart 132">
          <a:extLst>
            <a:ext uri="{FF2B5EF4-FFF2-40B4-BE49-F238E27FC236}">
              <a16:creationId xmlns:a16="http://schemas.microsoft.com/office/drawing/2014/main" id="{00000000-0008-0000-1900-00002C85AF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457200</xdr:colOff>
      <xdr:row>18</xdr:row>
      <xdr:rowOff>9525</xdr:rowOff>
    </xdr:from>
    <xdr:ext cx="11172825" cy="6391275"/>
    <xdr:graphicFrame macro="">
      <xdr:nvGraphicFramePr>
        <xdr:cNvPr id="1692200278" name="Chart 133">
          <a:extLst>
            <a:ext uri="{FF2B5EF4-FFF2-40B4-BE49-F238E27FC236}">
              <a16:creationId xmlns:a16="http://schemas.microsoft.com/office/drawing/2014/main" id="{00000000-0008-0000-1900-000056EDDC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21</xdr:col>
      <xdr:colOff>762000</xdr:colOff>
      <xdr:row>18</xdr:row>
      <xdr:rowOff>9525</xdr:rowOff>
    </xdr:from>
    <xdr:ext cx="11172825" cy="6410325"/>
    <xdr:graphicFrame macro="">
      <xdr:nvGraphicFramePr>
        <xdr:cNvPr id="712794296" name="Chart 134">
          <a:extLst>
            <a:ext uri="{FF2B5EF4-FFF2-40B4-BE49-F238E27FC236}">
              <a16:creationId xmlns:a16="http://schemas.microsoft.com/office/drawing/2014/main" id="{00000000-0008-0000-1900-0000B8607C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44</xdr:row>
      <xdr:rowOff>19050</xdr:rowOff>
    </xdr:from>
    <xdr:ext cx="11849100" cy="6419850"/>
    <xdr:graphicFrame macro="">
      <xdr:nvGraphicFramePr>
        <xdr:cNvPr id="706888370" name="Chart 135">
          <a:extLst>
            <a:ext uri="{FF2B5EF4-FFF2-40B4-BE49-F238E27FC236}">
              <a16:creationId xmlns:a16="http://schemas.microsoft.com/office/drawing/2014/main" id="{00000000-0008-0000-1900-0000B24222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9</xdr:col>
      <xdr:colOff>504825</xdr:colOff>
      <xdr:row>44</xdr:row>
      <xdr:rowOff>19050</xdr:rowOff>
    </xdr:from>
    <xdr:ext cx="11029950" cy="6315075"/>
    <xdr:graphicFrame macro="">
      <xdr:nvGraphicFramePr>
        <xdr:cNvPr id="2096323795" name="Chart 136">
          <a:extLst>
            <a:ext uri="{FF2B5EF4-FFF2-40B4-BE49-F238E27FC236}">
              <a16:creationId xmlns:a16="http://schemas.microsoft.com/office/drawing/2014/main" id="{00000000-0008-0000-1900-0000D35CF3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15020925" cy="9172575"/>
    <xdr:graphicFrame macro="">
      <xdr:nvGraphicFramePr>
        <xdr:cNvPr id="365424409" name="Chart 143">
          <a:extLst>
            <a:ext uri="{FF2B5EF4-FFF2-40B4-BE49-F238E27FC236}">
              <a16:creationId xmlns:a16="http://schemas.microsoft.com/office/drawing/2014/main" id="{00000000-0008-0000-1B00-000019EFC7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9</xdr:row>
      <xdr:rowOff>190500</xdr:rowOff>
    </xdr:from>
    <xdr:ext cx="14106525" cy="7029450"/>
    <xdr:graphicFrame macro="">
      <xdr:nvGraphicFramePr>
        <xdr:cNvPr id="417059659" name="Chart 145">
          <a:extLst>
            <a:ext uri="{FF2B5EF4-FFF2-40B4-BE49-F238E27FC236}">
              <a16:creationId xmlns:a16="http://schemas.microsoft.com/office/drawing/2014/main" id="{00000000-0008-0000-1D00-00004BD3DB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9</xdr:row>
      <xdr:rowOff>0</xdr:rowOff>
    </xdr:from>
    <xdr:ext cx="13030200" cy="7515225"/>
    <xdr:graphicFrame macro="">
      <xdr:nvGraphicFramePr>
        <xdr:cNvPr id="542276753" name="Chart 147">
          <a:extLst>
            <a:ext uri="{FF2B5EF4-FFF2-40B4-BE49-F238E27FC236}">
              <a16:creationId xmlns:a16="http://schemas.microsoft.com/office/drawing/2014/main" id="{00000000-0008-0000-1F00-0000917C52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18</xdr:row>
      <xdr:rowOff>0</xdr:rowOff>
    </xdr:from>
    <xdr:ext cx="9172575" cy="6134100"/>
    <xdr:graphicFrame macro="">
      <xdr:nvGraphicFramePr>
        <xdr:cNvPr id="1606308538" name="Chart 149">
          <a:extLst>
            <a:ext uri="{FF2B5EF4-FFF2-40B4-BE49-F238E27FC236}">
              <a16:creationId xmlns:a16="http://schemas.microsoft.com/office/drawing/2014/main" id="{00000000-0008-0000-2100-0000BA52B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0</xdr:colOff>
      <xdr:row>18</xdr:row>
      <xdr:rowOff>0</xdr:rowOff>
    </xdr:from>
    <xdr:ext cx="8934450" cy="6134100"/>
    <xdr:graphicFrame macro="">
      <xdr:nvGraphicFramePr>
        <xdr:cNvPr id="559857341" name="Chart 150">
          <a:extLst>
            <a:ext uri="{FF2B5EF4-FFF2-40B4-BE49-F238E27FC236}">
              <a16:creationId xmlns:a16="http://schemas.microsoft.com/office/drawing/2014/main" id="{00000000-0008-0000-2100-0000BDBE5E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15</xdr:col>
      <xdr:colOff>0</xdr:colOff>
      <xdr:row>18</xdr:row>
      <xdr:rowOff>0</xdr:rowOff>
    </xdr:from>
    <xdr:ext cx="8572500" cy="6134100"/>
    <xdr:graphicFrame macro="">
      <xdr:nvGraphicFramePr>
        <xdr:cNvPr id="222476812" name="Chart 151">
          <a:extLst>
            <a:ext uri="{FF2B5EF4-FFF2-40B4-BE49-F238E27FC236}">
              <a16:creationId xmlns:a16="http://schemas.microsoft.com/office/drawing/2014/main" id="{00000000-0008-0000-2100-00000CBA42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0</xdr:colOff>
      <xdr:row>43</xdr:row>
      <xdr:rowOff>0</xdr:rowOff>
    </xdr:from>
    <xdr:ext cx="9172575" cy="6134100"/>
    <xdr:graphicFrame macro="">
      <xdr:nvGraphicFramePr>
        <xdr:cNvPr id="121270326" name="Chart 152">
          <a:extLst>
            <a:ext uri="{FF2B5EF4-FFF2-40B4-BE49-F238E27FC236}">
              <a16:creationId xmlns:a16="http://schemas.microsoft.com/office/drawing/2014/main" id="{00000000-0008-0000-2100-000036703A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0</xdr:colOff>
      <xdr:row>43</xdr:row>
      <xdr:rowOff>0</xdr:rowOff>
    </xdr:from>
    <xdr:ext cx="8934450" cy="6134100"/>
    <xdr:graphicFrame macro="">
      <xdr:nvGraphicFramePr>
        <xdr:cNvPr id="1759551774" name="Chart 153">
          <a:extLst>
            <a:ext uri="{FF2B5EF4-FFF2-40B4-BE49-F238E27FC236}">
              <a16:creationId xmlns:a16="http://schemas.microsoft.com/office/drawing/2014/main" id="{00000000-0008-0000-2100-00001EA1E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15</xdr:col>
      <xdr:colOff>0</xdr:colOff>
      <xdr:row>43</xdr:row>
      <xdr:rowOff>0</xdr:rowOff>
    </xdr:from>
    <xdr:ext cx="8572500" cy="6134100"/>
    <xdr:graphicFrame macro="">
      <xdr:nvGraphicFramePr>
        <xdr:cNvPr id="68774541" name="Chart 154">
          <a:extLst>
            <a:ext uri="{FF2B5EF4-FFF2-40B4-BE49-F238E27FC236}">
              <a16:creationId xmlns:a16="http://schemas.microsoft.com/office/drawing/2014/main" id="{00000000-0008-0000-2100-00008D6A19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10</xdr:row>
      <xdr:rowOff>50801</xdr:rowOff>
    </xdr:from>
    <xdr:to>
      <xdr:col>10</xdr:col>
      <xdr:colOff>1147096</xdr:colOff>
      <xdr:row>25</xdr:row>
      <xdr:rowOff>358060</xdr:rowOff>
    </xdr:to>
    <xdr:graphicFrame macro="">
      <xdr:nvGraphicFramePr>
        <xdr:cNvPr id="2" name="Gráfico 1">
          <a:extLst>
            <a:ext uri="{FF2B5EF4-FFF2-40B4-BE49-F238E27FC236}">
              <a16:creationId xmlns:a16="http://schemas.microsoft.com/office/drawing/2014/main" id="{D0134ADD-334D-4EC8-BC32-505F11E89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28</xdr:col>
      <xdr:colOff>754001</xdr:colOff>
      <xdr:row>25</xdr:row>
      <xdr:rowOff>307259</xdr:rowOff>
    </xdr:to>
    <xdr:graphicFrame macro="">
      <xdr:nvGraphicFramePr>
        <xdr:cNvPr id="3" name="Gráfico 2">
          <a:extLst>
            <a:ext uri="{FF2B5EF4-FFF2-40B4-BE49-F238E27FC236}">
              <a16:creationId xmlns:a16="http://schemas.microsoft.com/office/drawing/2014/main" id="{1E505C28-3A3A-463B-B6E8-88349EDF0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10</xdr:row>
      <xdr:rowOff>0</xdr:rowOff>
    </xdr:from>
    <xdr:to>
      <xdr:col>51</xdr:col>
      <xdr:colOff>239953</xdr:colOff>
      <xdr:row>25</xdr:row>
      <xdr:rowOff>307259</xdr:rowOff>
    </xdr:to>
    <xdr:graphicFrame macro="">
      <xdr:nvGraphicFramePr>
        <xdr:cNvPr id="4" name="Gráfico 3">
          <a:extLst>
            <a:ext uri="{FF2B5EF4-FFF2-40B4-BE49-F238E27FC236}">
              <a16:creationId xmlns:a16="http://schemas.microsoft.com/office/drawing/2014/main" id="{72E41920-2E10-43E0-8A53-BDFCDF616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0</xdr:rowOff>
    </xdr:from>
    <xdr:to>
      <xdr:col>10</xdr:col>
      <xdr:colOff>1147096</xdr:colOff>
      <xdr:row>42</xdr:row>
      <xdr:rowOff>307259</xdr:rowOff>
    </xdr:to>
    <xdr:graphicFrame macro="">
      <xdr:nvGraphicFramePr>
        <xdr:cNvPr id="5" name="Gráfico 4">
          <a:extLst>
            <a:ext uri="{FF2B5EF4-FFF2-40B4-BE49-F238E27FC236}">
              <a16:creationId xmlns:a16="http://schemas.microsoft.com/office/drawing/2014/main" id="{F8C88E79-CB36-40BB-BC17-9164F6281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27</xdr:row>
      <xdr:rowOff>0</xdr:rowOff>
    </xdr:from>
    <xdr:to>
      <xdr:col>28</xdr:col>
      <xdr:colOff>754001</xdr:colOff>
      <xdr:row>42</xdr:row>
      <xdr:rowOff>307259</xdr:rowOff>
    </xdr:to>
    <xdr:graphicFrame macro="">
      <xdr:nvGraphicFramePr>
        <xdr:cNvPr id="6" name="Gráfico 5">
          <a:extLst>
            <a:ext uri="{FF2B5EF4-FFF2-40B4-BE49-F238E27FC236}">
              <a16:creationId xmlns:a16="http://schemas.microsoft.com/office/drawing/2014/main" id="{2ED89FAC-4A6A-408F-A6A7-21E55B9BE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Sheets">
  <a:themeElements>
    <a:clrScheme name="Sheets">
      <a:dk1>
        <a:srgbClr val="3F3F3F"/>
      </a:dk1>
      <a:lt1>
        <a:srgbClr val="FFFFFF"/>
      </a:lt1>
      <a:dk2>
        <a:srgbClr val="3F3F3F"/>
      </a:dk2>
      <a:lt2>
        <a:srgbClr val="FFFFFF"/>
      </a:lt2>
      <a:accent1>
        <a:srgbClr val="9D2449"/>
      </a:accent1>
      <a:accent2>
        <a:srgbClr val="B38E5D"/>
      </a:accent2>
      <a:accent3>
        <a:srgbClr val="9AB0A1"/>
      </a:accent3>
      <a:accent4>
        <a:srgbClr val="285C4D"/>
      </a:accent4>
      <a:accent5>
        <a:srgbClr val="691B33"/>
      </a:accent5>
      <a:accent6>
        <a:srgbClr val="308063"/>
      </a:accent6>
      <a:hlink>
        <a:srgbClr val="8A6B41"/>
      </a:hlink>
      <a:folHlink>
        <a:srgbClr val="8A6B4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4140625" defaultRowHeight="15" customHeight="1"/>
  <cols>
    <col min="1" max="1" width="52.44140625" customWidth="1"/>
    <col min="2" max="2" width="110.6640625" customWidth="1"/>
    <col min="3" max="3" width="17.33203125" customWidth="1"/>
    <col min="4" max="26" width="10.6640625" customWidth="1"/>
  </cols>
  <sheetData>
    <row r="1" spans="1:26" ht="72.75" customHeight="1">
      <c r="A1" s="1" t="s">
        <v>0</v>
      </c>
      <c r="B1" s="2" t="s">
        <v>1</v>
      </c>
      <c r="C1" s="3"/>
      <c r="D1" s="3"/>
      <c r="E1" s="3"/>
      <c r="F1" s="3"/>
      <c r="G1" s="3"/>
      <c r="H1" s="3"/>
      <c r="I1" s="3"/>
      <c r="J1" s="3"/>
      <c r="K1" s="3"/>
      <c r="L1" s="3"/>
      <c r="M1" s="3"/>
      <c r="N1" s="3"/>
      <c r="O1" s="3"/>
      <c r="P1" s="3"/>
      <c r="Q1" s="3"/>
      <c r="R1" s="3"/>
      <c r="S1" s="3"/>
      <c r="T1" s="3"/>
      <c r="U1" s="3"/>
      <c r="V1" s="3"/>
      <c r="W1" s="3"/>
      <c r="X1" s="3"/>
      <c r="Y1" s="3"/>
      <c r="Z1" s="3"/>
    </row>
    <row r="2" spans="1:26" ht="21" customHeight="1">
      <c r="A2" s="4" t="s">
        <v>2</v>
      </c>
      <c r="B2" s="5" t="s">
        <v>3</v>
      </c>
      <c r="C2" s="3"/>
      <c r="D2" s="3"/>
      <c r="E2" s="3"/>
      <c r="F2" s="3"/>
      <c r="G2" s="3"/>
      <c r="H2" s="3"/>
      <c r="I2" s="3"/>
      <c r="J2" s="3"/>
      <c r="K2" s="3"/>
      <c r="L2" s="3"/>
      <c r="M2" s="3"/>
      <c r="N2" s="3"/>
      <c r="O2" s="3"/>
      <c r="P2" s="3"/>
      <c r="Q2" s="3"/>
      <c r="R2" s="3"/>
      <c r="S2" s="3"/>
      <c r="T2" s="3"/>
      <c r="U2" s="3"/>
      <c r="V2" s="3"/>
      <c r="W2" s="3"/>
      <c r="X2" s="3"/>
      <c r="Y2" s="3"/>
      <c r="Z2" s="3"/>
    </row>
    <row r="3" spans="1:26" ht="21" customHeight="1">
      <c r="A3" s="6"/>
      <c r="B3" s="5" t="s">
        <v>4</v>
      </c>
      <c r="C3" s="3"/>
      <c r="D3" s="3"/>
      <c r="E3" s="3"/>
      <c r="F3" s="3"/>
      <c r="G3" s="3"/>
      <c r="H3" s="3"/>
      <c r="I3" s="3"/>
      <c r="J3" s="3"/>
      <c r="K3" s="3"/>
      <c r="L3" s="3"/>
      <c r="M3" s="3"/>
      <c r="N3" s="3"/>
      <c r="O3" s="3"/>
      <c r="P3" s="3"/>
      <c r="Q3" s="3"/>
      <c r="R3" s="3"/>
      <c r="S3" s="3"/>
      <c r="T3" s="3"/>
      <c r="U3" s="3"/>
      <c r="V3" s="3"/>
      <c r="W3" s="3"/>
      <c r="X3" s="3"/>
      <c r="Y3" s="3"/>
      <c r="Z3" s="3"/>
    </row>
    <row r="4" spans="1:26" ht="21" customHeight="1">
      <c r="A4" s="7"/>
      <c r="B4" s="5" t="s">
        <v>5</v>
      </c>
      <c r="C4" s="3"/>
      <c r="D4" s="3"/>
      <c r="E4" s="3"/>
      <c r="F4" s="3"/>
      <c r="G4" s="3"/>
      <c r="H4" s="3"/>
      <c r="I4" s="3"/>
      <c r="J4" s="3"/>
      <c r="K4" s="3"/>
      <c r="L4" s="3"/>
      <c r="M4" s="3"/>
      <c r="N4" s="3"/>
      <c r="O4" s="3"/>
      <c r="P4" s="3"/>
      <c r="Q4" s="3"/>
      <c r="R4" s="3"/>
      <c r="S4" s="3"/>
      <c r="T4" s="3"/>
      <c r="U4" s="3"/>
      <c r="V4" s="3"/>
      <c r="W4" s="3"/>
      <c r="X4" s="3"/>
      <c r="Y4" s="3"/>
      <c r="Z4" s="3"/>
    </row>
    <row r="5" spans="1:26" ht="21" customHeight="1">
      <c r="A5" s="7"/>
      <c r="B5" s="5" t="s">
        <v>6</v>
      </c>
      <c r="C5" s="3"/>
      <c r="D5" s="3"/>
      <c r="E5" s="3"/>
      <c r="F5" s="3"/>
      <c r="G5" s="3"/>
      <c r="H5" s="3"/>
      <c r="I5" s="3"/>
      <c r="J5" s="3"/>
      <c r="K5" s="3"/>
      <c r="L5" s="3"/>
      <c r="M5" s="3"/>
      <c r="N5" s="3"/>
      <c r="O5" s="3"/>
      <c r="P5" s="3"/>
      <c r="Q5" s="3"/>
      <c r="R5" s="3"/>
      <c r="S5" s="3"/>
      <c r="T5" s="3"/>
      <c r="U5" s="3"/>
      <c r="V5" s="3"/>
      <c r="W5" s="3"/>
      <c r="X5" s="3"/>
      <c r="Y5" s="3"/>
      <c r="Z5" s="3"/>
    </row>
    <row r="6" spans="1:26" ht="21" customHeight="1">
      <c r="A6" s="8"/>
      <c r="B6" s="5" t="s">
        <v>7</v>
      </c>
      <c r="C6" s="3"/>
      <c r="D6" s="3"/>
      <c r="E6" s="3"/>
      <c r="F6" s="3"/>
      <c r="G6" s="3"/>
      <c r="H6" s="3"/>
      <c r="I6" s="3"/>
      <c r="J6" s="3"/>
      <c r="K6" s="3"/>
      <c r="L6" s="3"/>
      <c r="M6" s="3"/>
      <c r="N6" s="3"/>
      <c r="O6" s="3"/>
      <c r="P6" s="3"/>
      <c r="Q6" s="3"/>
      <c r="R6" s="3"/>
      <c r="S6" s="3"/>
      <c r="T6" s="3"/>
      <c r="U6" s="3"/>
      <c r="V6" s="3"/>
      <c r="W6" s="3"/>
      <c r="X6" s="3"/>
      <c r="Y6" s="3"/>
      <c r="Z6" s="3"/>
    </row>
    <row r="7" spans="1:26" ht="21" customHeight="1">
      <c r="A7" s="4" t="s">
        <v>8</v>
      </c>
      <c r="B7" s="5" t="s">
        <v>9</v>
      </c>
      <c r="C7" s="3"/>
      <c r="D7" s="3"/>
      <c r="E7" s="3"/>
      <c r="F7" s="3"/>
      <c r="G7" s="3"/>
      <c r="H7" s="3"/>
      <c r="I7" s="3"/>
      <c r="J7" s="3"/>
      <c r="K7" s="3"/>
      <c r="L7" s="3"/>
      <c r="M7" s="3"/>
      <c r="N7" s="3"/>
      <c r="O7" s="3"/>
      <c r="P7" s="3"/>
      <c r="Q7" s="3"/>
      <c r="R7" s="3"/>
      <c r="S7" s="3"/>
      <c r="T7" s="3"/>
      <c r="U7" s="3"/>
      <c r="V7" s="3"/>
      <c r="W7" s="3"/>
      <c r="X7" s="3"/>
      <c r="Y7" s="3"/>
      <c r="Z7" s="3"/>
    </row>
    <row r="8" spans="1:26" ht="21" customHeight="1">
      <c r="A8" s="8"/>
      <c r="B8" s="5" t="s">
        <v>10</v>
      </c>
      <c r="C8" s="3"/>
      <c r="D8" s="3"/>
      <c r="E8" s="3"/>
      <c r="F8" s="3"/>
      <c r="G8" s="3"/>
      <c r="H8" s="3"/>
      <c r="I8" s="3"/>
      <c r="J8" s="3"/>
      <c r="K8" s="3"/>
      <c r="L8" s="3"/>
      <c r="M8" s="3"/>
      <c r="N8" s="3"/>
      <c r="O8" s="3"/>
      <c r="P8" s="3"/>
      <c r="Q8" s="3"/>
      <c r="R8" s="3"/>
      <c r="S8" s="3"/>
      <c r="T8" s="3"/>
      <c r="U8" s="3"/>
      <c r="V8" s="3"/>
      <c r="W8" s="3"/>
      <c r="X8" s="3"/>
      <c r="Y8" s="3"/>
      <c r="Z8" s="3"/>
    </row>
    <row r="9" spans="1:26" ht="21" customHeight="1">
      <c r="A9" s="9" t="s">
        <v>11</v>
      </c>
      <c r="B9" s="5" t="s">
        <v>12</v>
      </c>
      <c r="C9" s="3"/>
      <c r="D9" s="3"/>
      <c r="E9" s="3"/>
      <c r="F9" s="3"/>
      <c r="G9" s="3"/>
      <c r="H9" s="3"/>
      <c r="I9" s="3"/>
      <c r="J9" s="3"/>
      <c r="K9" s="3"/>
      <c r="L9" s="3"/>
      <c r="M9" s="3"/>
      <c r="N9" s="3"/>
      <c r="O9" s="3"/>
      <c r="P9" s="3"/>
      <c r="Q9" s="3"/>
      <c r="R9" s="3"/>
      <c r="S9" s="3"/>
      <c r="T9" s="3"/>
      <c r="U9" s="3"/>
      <c r="V9" s="3"/>
      <c r="W9" s="3"/>
      <c r="X9" s="3"/>
      <c r="Y9" s="3"/>
      <c r="Z9" s="3"/>
    </row>
    <row r="10" spans="1:26" ht="21" customHeight="1">
      <c r="A10" s="10" t="s">
        <v>13</v>
      </c>
      <c r="B10" s="5" t="s">
        <v>14</v>
      </c>
      <c r="C10" s="3"/>
      <c r="D10" s="3"/>
      <c r="E10" s="3"/>
      <c r="F10" s="3"/>
      <c r="G10" s="3"/>
      <c r="H10" s="3"/>
      <c r="I10" s="3"/>
      <c r="J10" s="3"/>
      <c r="K10" s="3"/>
      <c r="L10" s="3"/>
      <c r="M10" s="3"/>
      <c r="N10" s="3"/>
      <c r="O10" s="3"/>
      <c r="P10" s="3"/>
      <c r="Q10" s="3"/>
      <c r="R10" s="3"/>
      <c r="S10" s="3"/>
      <c r="T10" s="3"/>
      <c r="U10" s="3"/>
      <c r="V10" s="3"/>
      <c r="W10" s="3"/>
      <c r="X10" s="3"/>
      <c r="Y10" s="3"/>
      <c r="Z10" s="3"/>
    </row>
    <row r="11" spans="1:26" ht="21" customHeight="1">
      <c r="A11" s="10" t="s">
        <v>13</v>
      </c>
      <c r="B11" s="5" t="s">
        <v>15</v>
      </c>
      <c r="C11" s="3"/>
      <c r="D11" s="3"/>
      <c r="E11" s="3"/>
      <c r="F11" s="3"/>
      <c r="G11" s="3"/>
      <c r="H11" s="3"/>
      <c r="I11" s="3"/>
      <c r="J11" s="3"/>
      <c r="K11" s="3"/>
      <c r="L11" s="3"/>
      <c r="M11" s="3"/>
      <c r="N11" s="3"/>
      <c r="O11" s="3"/>
      <c r="P11" s="3"/>
      <c r="Q11" s="3"/>
      <c r="R11" s="3"/>
      <c r="S11" s="3"/>
      <c r="T11" s="3"/>
      <c r="U11" s="3"/>
      <c r="V11" s="3"/>
      <c r="W11" s="3"/>
      <c r="X11" s="3"/>
      <c r="Y11" s="3"/>
      <c r="Z11" s="3"/>
    </row>
    <row r="12" spans="1:26" ht="21" customHeight="1">
      <c r="A12" s="11" t="s">
        <v>13</v>
      </c>
      <c r="B12" s="5" t="s">
        <v>16</v>
      </c>
      <c r="C12" s="3"/>
      <c r="D12" s="3"/>
      <c r="E12" s="3"/>
      <c r="F12" s="3"/>
      <c r="G12" s="3"/>
      <c r="H12" s="3"/>
      <c r="I12" s="3"/>
      <c r="J12" s="3"/>
      <c r="K12" s="3"/>
      <c r="L12" s="3"/>
      <c r="M12" s="3"/>
      <c r="N12" s="3"/>
      <c r="O12" s="3"/>
      <c r="P12" s="3"/>
      <c r="Q12" s="3"/>
      <c r="R12" s="3"/>
      <c r="S12" s="3"/>
      <c r="T12" s="3"/>
      <c r="U12" s="3"/>
      <c r="V12" s="3"/>
      <c r="W12" s="3"/>
      <c r="X12" s="3"/>
      <c r="Y12" s="3"/>
      <c r="Z12" s="3"/>
    </row>
    <row r="13" spans="1:26" ht="21" customHeight="1">
      <c r="A13" s="6"/>
      <c r="B13" s="5" t="s">
        <v>17</v>
      </c>
      <c r="C13" s="3"/>
      <c r="D13" s="3"/>
      <c r="E13" s="3"/>
      <c r="F13" s="3"/>
      <c r="G13" s="3"/>
      <c r="H13" s="3"/>
      <c r="I13" s="3"/>
      <c r="J13" s="3"/>
      <c r="K13" s="3"/>
      <c r="L13" s="3"/>
      <c r="M13" s="3"/>
      <c r="N13" s="3"/>
      <c r="O13" s="3"/>
      <c r="P13" s="3"/>
      <c r="Q13" s="3"/>
      <c r="R13" s="3"/>
      <c r="S13" s="3"/>
      <c r="T13" s="3"/>
      <c r="U13" s="3"/>
      <c r="V13" s="3"/>
      <c r="W13" s="3"/>
      <c r="X13" s="3"/>
      <c r="Y13" s="3"/>
      <c r="Z13" s="3"/>
    </row>
    <row r="14" spans="1:26" ht="21" customHeight="1">
      <c r="A14" s="12"/>
      <c r="B14" s="5" t="s">
        <v>18</v>
      </c>
      <c r="C14" s="3"/>
      <c r="D14" s="3"/>
      <c r="E14" s="3"/>
      <c r="F14" s="3"/>
      <c r="G14" s="3"/>
      <c r="H14" s="3"/>
      <c r="I14" s="3"/>
      <c r="J14" s="3"/>
      <c r="K14" s="3"/>
      <c r="L14" s="3"/>
      <c r="M14" s="3"/>
      <c r="N14" s="3"/>
      <c r="O14" s="3"/>
      <c r="P14" s="3"/>
      <c r="Q14" s="3"/>
      <c r="R14" s="3"/>
      <c r="S14" s="3"/>
      <c r="T14" s="3"/>
      <c r="U14" s="3"/>
      <c r="V14" s="3"/>
      <c r="W14" s="3"/>
      <c r="X14" s="3"/>
      <c r="Y14" s="3"/>
      <c r="Z14" s="3"/>
    </row>
    <row r="15" spans="1:26" ht="21" customHeight="1">
      <c r="A15" s="13" t="s">
        <v>19</v>
      </c>
      <c r="B15" s="5" t="s">
        <v>20</v>
      </c>
      <c r="C15" s="3"/>
      <c r="D15" s="3"/>
      <c r="E15" s="3"/>
      <c r="F15" s="3"/>
      <c r="G15" s="3"/>
      <c r="H15" s="3"/>
      <c r="I15" s="3"/>
      <c r="J15" s="3"/>
      <c r="K15" s="3"/>
      <c r="L15" s="3"/>
      <c r="M15" s="3"/>
      <c r="N15" s="3"/>
      <c r="O15" s="3"/>
      <c r="P15" s="3"/>
      <c r="Q15" s="3"/>
      <c r="R15" s="3"/>
      <c r="S15" s="3"/>
      <c r="T15" s="3"/>
      <c r="U15" s="3"/>
      <c r="V15" s="3"/>
      <c r="W15" s="3"/>
      <c r="X15" s="3"/>
      <c r="Y15" s="3"/>
      <c r="Z15" s="3"/>
    </row>
    <row r="16" spans="1:26" ht="21" customHeight="1">
      <c r="A16" s="4" t="s">
        <v>21</v>
      </c>
      <c r="B16" s="5" t="s">
        <v>22</v>
      </c>
      <c r="C16" s="3"/>
      <c r="D16" s="3"/>
      <c r="E16" s="3"/>
      <c r="F16" s="3"/>
      <c r="G16" s="3"/>
      <c r="H16" s="3"/>
      <c r="I16" s="3"/>
      <c r="J16" s="3"/>
      <c r="K16" s="3"/>
      <c r="L16" s="3"/>
      <c r="M16" s="3"/>
      <c r="N16" s="3"/>
      <c r="O16" s="3"/>
      <c r="P16" s="3"/>
      <c r="Q16" s="3"/>
      <c r="R16" s="3"/>
      <c r="S16" s="3"/>
      <c r="T16" s="3"/>
      <c r="U16" s="3"/>
      <c r="V16" s="3"/>
      <c r="W16" s="3"/>
      <c r="X16" s="3"/>
      <c r="Y16" s="3"/>
      <c r="Z16" s="3"/>
    </row>
    <row r="17" spans="1:26" ht="21" customHeight="1">
      <c r="A17" s="6"/>
      <c r="B17" s="5" t="s">
        <v>23</v>
      </c>
      <c r="C17" s="3"/>
      <c r="D17" s="3"/>
      <c r="E17" s="3"/>
      <c r="F17" s="3"/>
      <c r="G17" s="3"/>
      <c r="H17" s="3"/>
      <c r="I17" s="3"/>
      <c r="J17" s="3"/>
      <c r="K17" s="3"/>
      <c r="L17" s="3"/>
      <c r="M17" s="3"/>
      <c r="N17" s="3"/>
      <c r="O17" s="3"/>
      <c r="P17" s="3"/>
      <c r="Q17" s="3"/>
      <c r="R17" s="3"/>
      <c r="S17" s="3"/>
      <c r="T17" s="3"/>
      <c r="U17" s="3"/>
      <c r="V17" s="3"/>
      <c r="W17" s="3"/>
      <c r="X17" s="3"/>
      <c r="Y17" s="3"/>
      <c r="Z17" s="3"/>
    </row>
    <row r="18" spans="1:26" ht="21" customHeight="1">
      <c r="A18" s="6"/>
      <c r="B18" s="5" t="s">
        <v>24</v>
      </c>
      <c r="C18" s="3"/>
      <c r="D18" s="3"/>
      <c r="E18" s="3"/>
      <c r="F18" s="3"/>
      <c r="G18" s="3"/>
      <c r="H18" s="3"/>
      <c r="I18" s="3"/>
      <c r="J18" s="3"/>
      <c r="K18" s="3"/>
      <c r="L18" s="3"/>
      <c r="M18" s="3"/>
      <c r="N18" s="3"/>
      <c r="O18" s="3"/>
      <c r="P18" s="3"/>
      <c r="Q18" s="3"/>
      <c r="R18" s="3"/>
      <c r="S18" s="3"/>
      <c r="T18" s="3"/>
      <c r="U18" s="3"/>
      <c r="V18" s="3"/>
      <c r="W18" s="3"/>
      <c r="X18" s="3"/>
      <c r="Y18" s="3"/>
      <c r="Z18" s="3"/>
    </row>
    <row r="19" spans="1:26" ht="21" customHeight="1">
      <c r="A19" s="12"/>
      <c r="B19" s="5" t="s">
        <v>25</v>
      </c>
      <c r="C19" s="3"/>
      <c r="D19" s="3"/>
      <c r="E19" s="3"/>
      <c r="F19" s="3"/>
      <c r="G19" s="3"/>
      <c r="H19" s="3"/>
      <c r="I19" s="3"/>
      <c r="J19" s="3"/>
      <c r="K19" s="3"/>
      <c r="L19" s="3"/>
      <c r="M19" s="3"/>
      <c r="N19" s="3"/>
      <c r="O19" s="3"/>
      <c r="P19" s="3"/>
      <c r="Q19" s="3"/>
      <c r="R19" s="3"/>
      <c r="S19" s="3"/>
      <c r="T19" s="3"/>
      <c r="U19" s="3"/>
      <c r="V19" s="3"/>
      <c r="W19" s="3"/>
      <c r="X19" s="3"/>
      <c r="Y19" s="3"/>
      <c r="Z19" s="3"/>
    </row>
    <row r="20" spans="1:26" ht="21" customHeight="1">
      <c r="A20" s="4" t="s">
        <v>26</v>
      </c>
      <c r="B20" s="5" t="s">
        <v>27</v>
      </c>
      <c r="C20" s="3"/>
      <c r="D20" s="3"/>
      <c r="E20" s="3"/>
      <c r="F20" s="3"/>
      <c r="G20" s="3"/>
      <c r="H20" s="3"/>
      <c r="I20" s="3"/>
      <c r="J20" s="3"/>
      <c r="K20" s="3"/>
      <c r="L20" s="3"/>
      <c r="M20" s="3"/>
      <c r="N20" s="3"/>
      <c r="O20" s="3"/>
      <c r="P20" s="3"/>
      <c r="Q20" s="3"/>
      <c r="R20" s="3"/>
      <c r="S20" s="3"/>
      <c r="T20" s="3"/>
      <c r="U20" s="3"/>
      <c r="V20" s="3"/>
      <c r="W20" s="3"/>
      <c r="X20" s="3"/>
      <c r="Y20" s="3"/>
      <c r="Z20" s="3"/>
    </row>
    <row r="21" spans="1:26" ht="21" customHeight="1">
      <c r="A21" s="12"/>
      <c r="B21" s="5" t="s">
        <v>28</v>
      </c>
      <c r="C21" s="3"/>
      <c r="D21" s="3"/>
      <c r="E21" s="3"/>
      <c r="F21" s="3"/>
      <c r="G21" s="3"/>
      <c r="H21" s="3"/>
      <c r="I21" s="3"/>
      <c r="J21" s="3"/>
      <c r="K21" s="3"/>
      <c r="L21" s="3"/>
      <c r="M21" s="3"/>
      <c r="N21" s="3"/>
      <c r="O21" s="3"/>
      <c r="P21" s="3"/>
      <c r="Q21" s="3"/>
      <c r="R21" s="3"/>
      <c r="S21" s="3"/>
      <c r="T21" s="3"/>
      <c r="U21" s="3"/>
      <c r="V21" s="3"/>
      <c r="W21" s="3"/>
      <c r="X21" s="3"/>
      <c r="Y21" s="3"/>
      <c r="Z21" s="3"/>
    </row>
    <row r="22" spans="1:26" ht="21" customHeight="1">
      <c r="A22" s="10" t="s">
        <v>29</v>
      </c>
      <c r="B22" s="5" t="s">
        <v>30</v>
      </c>
      <c r="C22" s="3"/>
      <c r="D22" s="3"/>
      <c r="E22" s="3"/>
      <c r="F22" s="3"/>
      <c r="G22" s="3"/>
      <c r="H22" s="3"/>
      <c r="I22" s="3"/>
      <c r="J22" s="3"/>
      <c r="K22" s="3"/>
      <c r="L22" s="3"/>
      <c r="M22" s="3"/>
      <c r="N22" s="3"/>
      <c r="O22" s="3"/>
      <c r="P22" s="3"/>
      <c r="Q22" s="3"/>
      <c r="R22" s="3"/>
      <c r="S22" s="3"/>
      <c r="T22" s="3"/>
      <c r="U22" s="3"/>
      <c r="V22" s="3"/>
      <c r="W22" s="3"/>
      <c r="X22" s="3"/>
      <c r="Y22" s="3"/>
      <c r="Z22" s="3"/>
    </row>
    <row r="23" spans="1:26" ht="21" customHeight="1">
      <c r="A23" s="4" t="s">
        <v>31</v>
      </c>
      <c r="B23" s="5" t="s">
        <v>32</v>
      </c>
      <c r="C23" s="3"/>
      <c r="D23" s="3"/>
      <c r="E23" s="3"/>
      <c r="F23" s="3"/>
      <c r="G23" s="3"/>
      <c r="H23" s="3"/>
      <c r="I23" s="3"/>
      <c r="J23" s="3"/>
      <c r="K23" s="3"/>
      <c r="L23" s="3"/>
      <c r="M23" s="3"/>
      <c r="N23" s="3"/>
      <c r="O23" s="3"/>
      <c r="P23" s="3"/>
      <c r="Q23" s="3"/>
      <c r="R23" s="3"/>
      <c r="S23" s="3"/>
      <c r="T23" s="3"/>
      <c r="U23" s="3"/>
      <c r="V23" s="3"/>
      <c r="W23" s="3"/>
      <c r="X23" s="3"/>
      <c r="Y23" s="3"/>
      <c r="Z23" s="3"/>
    </row>
    <row r="24" spans="1:26" ht="21" customHeight="1">
      <c r="A24" s="8"/>
      <c r="B24" s="5" t="s">
        <v>33</v>
      </c>
      <c r="C24" s="3"/>
      <c r="D24" s="3"/>
      <c r="E24" s="3"/>
      <c r="F24" s="3"/>
      <c r="G24" s="3"/>
      <c r="H24" s="3"/>
      <c r="I24" s="3"/>
      <c r="J24" s="3"/>
      <c r="K24" s="3"/>
      <c r="L24" s="3"/>
      <c r="M24" s="3"/>
      <c r="N24" s="3"/>
      <c r="O24" s="3"/>
      <c r="P24" s="3"/>
      <c r="Q24" s="3"/>
      <c r="R24" s="3"/>
      <c r="S24" s="3"/>
      <c r="T24" s="3"/>
      <c r="U24" s="3"/>
      <c r="V24" s="3"/>
      <c r="W24" s="3"/>
      <c r="X24" s="3"/>
      <c r="Y24" s="3"/>
      <c r="Z24" s="3"/>
    </row>
    <row r="25" spans="1:26" ht="21" customHeight="1">
      <c r="A25" s="4" t="s">
        <v>34</v>
      </c>
      <c r="B25" s="5" t="s">
        <v>35</v>
      </c>
      <c r="C25" s="3"/>
      <c r="D25" s="3"/>
      <c r="E25" s="3"/>
      <c r="F25" s="3"/>
      <c r="G25" s="3"/>
      <c r="H25" s="3"/>
      <c r="I25" s="3"/>
      <c r="J25" s="3"/>
      <c r="K25" s="3"/>
      <c r="L25" s="3"/>
      <c r="M25" s="3"/>
      <c r="N25" s="3"/>
      <c r="O25" s="3"/>
      <c r="P25" s="3"/>
      <c r="Q25" s="3"/>
      <c r="R25" s="3"/>
      <c r="S25" s="3"/>
      <c r="T25" s="3"/>
      <c r="U25" s="3"/>
      <c r="V25" s="3"/>
      <c r="W25" s="3"/>
      <c r="X25" s="3"/>
      <c r="Y25" s="3"/>
      <c r="Z25" s="3"/>
    </row>
    <row r="26" spans="1:26" ht="21" customHeight="1">
      <c r="A26" s="8"/>
      <c r="B26" s="5" t="s">
        <v>36</v>
      </c>
      <c r="C26" s="3"/>
      <c r="D26" s="3"/>
      <c r="E26" s="3"/>
      <c r="F26" s="3"/>
      <c r="G26" s="3"/>
      <c r="H26" s="3"/>
      <c r="I26" s="3"/>
      <c r="J26" s="3"/>
      <c r="K26" s="3"/>
      <c r="L26" s="3"/>
      <c r="M26" s="3"/>
      <c r="N26" s="3"/>
      <c r="O26" s="3"/>
      <c r="P26" s="3"/>
      <c r="Q26" s="3"/>
      <c r="R26" s="3"/>
      <c r="S26" s="3"/>
      <c r="T26" s="3"/>
      <c r="U26" s="3"/>
      <c r="V26" s="3"/>
      <c r="W26" s="3"/>
      <c r="X26" s="3"/>
      <c r="Y26" s="3"/>
      <c r="Z26" s="3"/>
    </row>
    <row r="27" spans="1:26" ht="21" customHeight="1">
      <c r="A27" s="10" t="s">
        <v>37</v>
      </c>
      <c r="B27" s="5" t="s">
        <v>38</v>
      </c>
      <c r="C27" s="3"/>
      <c r="D27" s="3"/>
      <c r="E27" s="3"/>
      <c r="F27" s="3"/>
      <c r="G27" s="3"/>
      <c r="H27" s="3"/>
      <c r="I27" s="3"/>
      <c r="J27" s="3"/>
      <c r="K27" s="3"/>
      <c r="L27" s="3"/>
      <c r="M27" s="3"/>
      <c r="N27" s="3"/>
      <c r="O27" s="3"/>
      <c r="P27" s="3"/>
      <c r="Q27" s="3"/>
      <c r="R27" s="3"/>
      <c r="S27" s="3"/>
      <c r="T27" s="3"/>
      <c r="U27" s="3"/>
      <c r="V27" s="3"/>
      <c r="W27" s="3"/>
      <c r="X27" s="3"/>
      <c r="Y27" s="3"/>
      <c r="Z27" s="3"/>
    </row>
    <row r="28" spans="1:26" ht="21" customHeight="1">
      <c r="A28" s="10" t="s">
        <v>39</v>
      </c>
      <c r="B28" s="5" t="s">
        <v>40</v>
      </c>
      <c r="C28" s="3"/>
      <c r="D28" s="3"/>
      <c r="E28" s="3"/>
      <c r="F28" s="3"/>
      <c r="G28" s="3"/>
      <c r="H28" s="3"/>
      <c r="I28" s="3"/>
      <c r="J28" s="3"/>
      <c r="K28" s="3"/>
      <c r="L28" s="3"/>
      <c r="M28" s="3"/>
      <c r="N28" s="3"/>
      <c r="O28" s="3"/>
      <c r="P28" s="3"/>
      <c r="Q28" s="3"/>
      <c r="R28" s="3"/>
      <c r="S28" s="3"/>
      <c r="T28" s="3"/>
      <c r="U28" s="3"/>
      <c r="V28" s="3"/>
      <c r="W28" s="3"/>
      <c r="X28" s="3"/>
      <c r="Y28" s="3"/>
      <c r="Z28" s="3"/>
    </row>
    <row r="29" spans="1:26" ht="21" customHeight="1">
      <c r="A29" s="3"/>
      <c r="B29" s="14"/>
      <c r="C29" s="3"/>
      <c r="D29" s="3"/>
      <c r="E29" s="3"/>
      <c r="F29" s="3"/>
      <c r="G29" s="3"/>
      <c r="H29" s="3"/>
      <c r="I29" s="3"/>
      <c r="J29" s="3"/>
      <c r="K29" s="3"/>
      <c r="L29" s="3"/>
      <c r="M29" s="3"/>
      <c r="N29" s="3"/>
      <c r="O29" s="3"/>
      <c r="P29" s="3"/>
      <c r="Q29" s="3"/>
      <c r="R29" s="3"/>
      <c r="S29" s="3"/>
      <c r="T29" s="3"/>
      <c r="U29" s="3"/>
      <c r="V29" s="3"/>
      <c r="W29" s="3"/>
      <c r="X29" s="3"/>
      <c r="Y29" s="3"/>
      <c r="Z29" s="3"/>
    </row>
    <row r="30" spans="1:26" ht="21" customHeight="1">
      <c r="A30" s="3"/>
      <c r="B30" s="14"/>
      <c r="C30" s="3"/>
      <c r="D30" s="3"/>
      <c r="E30" s="3"/>
      <c r="F30" s="3"/>
      <c r="G30" s="3"/>
      <c r="H30" s="3"/>
      <c r="I30" s="3"/>
      <c r="J30" s="3"/>
      <c r="K30" s="3"/>
      <c r="L30" s="3"/>
      <c r="M30" s="3"/>
      <c r="N30" s="3"/>
      <c r="O30" s="3"/>
      <c r="P30" s="3"/>
      <c r="Q30" s="3"/>
      <c r="R30" s="3"/>
      <c r="S30" s="3"/>
      <c r="T30" s="3"/>
      <c r="U30" s="3"/>
      <c r="V30" s="3"/>
      <c r="W30" s="3"/>
      <c r="X30" s="3"/>
      <c r="Y30" s="3"/>
      <c r="Z30" s="3"/>
    </row>
    <row r="31" spans="1:26" ht="21" customHeight="1">
      <c r="A31" s="3"/>
      <c r="B31" s="14"/>
      <c r="C31" s="3"/>
      <c r="D31" s="3"/>
      <c r="E31" s="3"/>
      <c r="F31" s="3"/>
      <c r="G31" s="3"/>
      <c r="H31" s="3"/>
      <c r="I31" s="3"/>
      <c r="J31" s="3"/>
      <c r="K31" s="3"/>
      <c r="L31" s="3"/>
      <c r="M31" s="3"/>
      <c r="N31" s="3"/>
      <c r="O31" s="3"/>
      <c r="P31" s="3"/>
      <c r="Q31" s="3"/>
      <c r="R31" s="3"/>
      <c r="S31" s="3"/>
      <c r="T31" s="3"/>
      <c r="U31" s="3"/>
      <c r="V31" s="3"/>
      <c r="W31" s="3"/>
      <c r="X31" s="3"/>
      <c r="Y31" s="3"/>
      <c r="Z31" s="3"/>
    </row>
    <row r="32" spans="1:26" ht="21" customHeight="1">
      <c r="A32" s="3"/>
      <c r="B32" s="14"/>
      <c r="C32" s="3"/>
      <c r="D32" s="3"/>
      <c r="E32" s="3"/>
      <c r="F32" s="3"/>
      <c r="G32" s="3"/>
      <c r="H32" s="3"/>
      <c r="I32" s="3"/>
      <c r="J32" s="3"/>
      <c r="K32" s="3"/>
      <c r="L32" s="3"/>
      <c r="M32" s="3"/>
      <c r="N32" s="3"/>
      <c r="O32" s="3"/>
      <c r="P32" s="3"/>
      <c r="Q32" s="3"/>
      <c r="R32" s="3"/>
      <c r="S32" s="3"/>
      <c r="T32" s="3"/>
      <c r="U32" s="3"/>
      <c r="V32" s="3"/>
      <c r="W32" s="3"/>
      <c r="X32" s="3"/>
      <c r="Y32" s="3"/>
      <c r="Z32" s="3"/>
    </row>
    <row r="33" spans="1:26" ht="21" customHeight="1">
      <c r="A33" s="3"/>
      <c r="B33" s="14"/>
      <c r="C33" s="3"/>
      <c r="D33" s="3"/>
      <c r="E33" s="3"/>
      <c r="F33" s="3"/>
      <c r="G33" s="3"/>
      <c r="H33" s="3"/>
      <c r="I33" s="3"/>
      <c r="J33" s="3"/>
      <c r="K33" s="3"/>
      <c r="L33" s="3"/>
      <c r="M33" s="3"/>
      <c r="N33" s="3"/>
      <c r="O33" s="3"/>
      <c r="P33" s="3"/>
      <c r="Q33" s="3"/>
      <c r="R33" s="3"/>
      <c r="S33" s="3"/>
      <c r="T33" s="3"/>
      <c r="U33" s="3"/>
      <c r="V33" s="3"/>
      <c r="W33" s="3"/>
      <c r="X33" s="3"/>
      <c r="Y33" s="3"/>
      <c r="Z33" s="3"/>
    </row>
    <row r="34" spans="1:26" ht="21" customHeight="1">
      <c r="A34" s="3"/>
      <c r="B34" s="14"/>
      <c r="C34" s="3"/>
      <c r="D34" s="3"/>
      <c r="E34" s="3"/>
      <c r="F34" s="3"/>
      <c r="G34" s="3"/>
      <c r="H34" s="3"/>
      <c r="I34" s="3"/>
      <c r="J34" s="3"/>
      <c r="K34" s="3"/>
      <c r="L34" s="3"/>
      <c r="M34" s="3"/>
      <c r="N34" s="3"/>
      <c r="O34" s="3"/>
      <c r="P34" s="3"/>
      <c r="Q34" s="3"/>
      <c r="R34" s="3"/>
      <c r="S34" s="3"/>
      <c r="T34" s="3"/>
      <c r="U34" s="3"/>
      <c r="V34" s="3"/>
      <c r="W34" s="3"/>
      <c r="X34" s="3"/>
      <c r="Y34" s="3"/>
      <c r="Z34" s="3"/>
    </row>
    <row r="35" spans="1:26" ht="21" customHeight="1">
      <c r="A35" s="3"/>
      <c r="B35" s="14"/>
      <c r="C35" s="3"/>
      <c r="D35" s="3"/>
      <c r="E35" s="3"/>
      <c r="F35" s="3"/>
      <c r="G35" s="3"/>
      <c r="H35" s="3"/>
      <c r="I35" s="3"/>
      <c r="J35" s="3"/>
      <c r="K35" s="3"/>
      <c r="L35" s="3"/>
      <c r="M35" s="3"/>
      <c r="N35" s="3"/>
      <c r="O35" s="3"/>
      <c r="P35" s="3"/>
      <c r="Q35" s="3"/>
      <c r="R35" s="3"/>
      <c r="S35" s="3"/>
      <c r="T35" s="3"/>
      <c r="U35" s="3"/>
      <c r="V35" s="3"/>
      <c r="W35" s="3"/>
      <c r="X35" s="3"/>
      <c r="Y35" s="3"/>
      <c r="Z35" s="3"/>
    </row>
    <row r="36" spans="1:26" ht="21" customHeight="1">
      <c r="A36" s="3"/>
      <c r="B36" s="14"/>
      <c r="C36" s="3"/>
      <c r="D36" s="3"/>
      <c r="E36" s="3"/>
      <c r="F36" s="3"/>
      <c r="G36" s="3"/>
      <c r="H36" s="3"/>
      <c r="I36" s="3"/>
      <c r="J36" s="3"/>
      <c r="K36" s="3"/>
      <c r="L36" s="3"/>
      <c r="M36" s="3"/>
      <c r="N36" s="3"/>
      <c r="O36" s="3"/>
      <c r="P36" s="3"/>
      <c r="Q36" s="3"/>
      <c r="R36" s="3"/>
      <c r="S36" s="3"/>
      <c r="T36" s="3"/>
      <c r="U36" s="3"/>
      <c r="V36" s="3"/>
      <c r="W36" s="3"/>
      <c r="X36" s="3"/>
      <c r="Y36" s="3"/>
      <c r="Z36" s="3"/>
    </row>
    <row r="37" spans="1:26" ht="21" customHeight="1">
      <c r="A37" s="3"/>
      <c r="B37" s="14"/>
      <c r="C37" s="3"/>
      <c r="D37" s="3"/>
      <c r="E37" s="3"/>
      <c r="F37" s="3"/>
      <c r="G37" s="3"/>
      <c r="H37" s="3"/>
      <c r="I37" s="3"/>
      <c r="J37" s="3"/>
      <c r="K37" s="3"/>
      <c r="L37" s="3"/>
      <c r="M37" s="3"/>
      <c r="N37" s="3"/>
      <c r="O37" s="3"/>
      <c r="P37" s="3"/>
      <c r="Q37" s="3"/>
      <c r="R37" s="3"/>
      <c r="S37" s="3"/>
      <c r="T37" s="3"/>
      <c r="U37" s="3"/>
      <c r="V37" s="3"/>
      <c r="W37" s="3"/>
      <c r="X37" s="3"/>
      <c r="Y37" s="3"/>
      <c r="Z37" s="3"/>
    </row>
    <row r="38" spans="1:26" ht="21" customHeight="1">
      <c r="A38" s="3"/>
      <c r="B38" s="14"/>
      <c r="C38" s="3"/>
      <c r="D38" s="3"/>
      <c r="E38" s="3"/>
      <c r="F38" s="3"/>
      <c r="G38" s="3"/>
      <c r="H38" s="3"/>
      <c r="I38" s="3"/>
      <c r="J38" s="3"/>
      <c r="K38" s="3"/>
      <c r="L38" s="3"/>
      <c r="M38" s="3"/>
      <c r="N38" s="3"/>
      <c r="O38" s="3"/>
      <c r="P38" s="3"/>
      <c r="Q38" s="3"/>
      <c r="R38" s="3"/>
      <c r="S38" s="3"/>
      <c r="T38" s="3"/>
      <c r="U38" s="3"/>
      <c r="V38" s="3"/>
      <c r="W38" s="3"/>
      <c r="X38" s="3"/>
      <c r="Y38" s="3"/>
      <c r="Z38" s="3"/>
    </row>
    <row r="39" spans="1:26" ht="21" customHeight="1">
      <c r="A39" s="3"/>
      <c r="B39" s="14"/>
      <c r="C39" s="3"/>
      <c r="D39" s="3"/>
      <c r="E39" s="3"/>
      <c r="F39" s="3"/>
      <c r="G39" s="3"/>
      <c r="H39" s="3"/>
      <c r="I39" s="3"/>
      <c r="J39" s="3"/>
      <c r="K39" s="3"/>
      <c r="L39" s="3"/>
      <c r="M39" s="3"/>
      <c r="N39" s="3"/>
      <c r="O39" s="3"/>
      <c r="P39" s="3"/>
      <c r="Q39" s="3"/>
      <c r="R39" s="3"/>
      <c r="S39" s="3"/>
      <c r="T39" s="3"/>
      <c r="U39" s="3"/>
      <c r="V39" s="3"/>
      <c r="W39" s="3"/>
      <c r="X39" s="3"/>
      <c r="Y39" s="3"/>
      <c r="Z39" s="3"/>
    </row>
    <row r="40" spans="1:26" ht="21" customHeight="1">
      <c r="A40" s="3"/>
      <c r="B40" s="14"/>
      <c r="C40" s="3"/>
      <c r="D40" s="3"/>
      <c r="E40" s="3"/>
      <c r="F40" s="3"/>
      <c r="G40" s="3"/>
      <c r="H40" s="3"/>
      <c r="I40" s="3"/>
      <c r="J40" s="3"/>
      <c r="K40" s="3"/>
      <c r="L40" s="3"/>
      <c r="M40" s="3"/>
      <c r="N40" s="3"/>
      <c r="O40" s="3"/>
      <c r="P40" s="3"/>
      <c r="Q40" s="3"/>
      <c r="R40" s="3"/>
      <c r="S40" s="3"/>
      <c r="T40" s="3"/>
      <c r="U40" s="3"/>
      <c r="V40" s="3"/>
      <c r="W40" s="3"/>
      <c r="X40" s="3"/>
      <c r="Y40" s="3"/>
      <c r="Z40" s="3"/>
    </row>
    <row r="41" spans="1:26" ht="21" customHeight="1">
      <c r="A41" s="3"/>
      <c r="B41" s="14"/>
      <c r="C41" s="3"/>
      <c r="D41" s="3"/>
      <c r="E41" s="3"/>
      <c r="F41" s="3"/>
      <c r="G41" s="3"/>
      <c r="H41" s="3"/>
      <c r="I41" s="3"/>
      <c r="J41" s="3"/>
      <c r="K41" s="3"/>
      <c r="L41" s="3"/>
      <c r="M41" s="3"/>
      <c r="N41" s="3"/>
      <c r="O41" s="3"/>
      <c r="P41" s="3"/>
      <c r="Q41" s="3"/>
      <c r="R41" s="3"/>
      <c r="S41" s="3"/>
      <c r="T41" s="3"/>
      <c r="U41" s="3"/>
      <c r="V41" s="3"/>
      <c r="W41" s="3"/>
      <c r="X41" s="3"/>
      <c r="Y41" s="3"/>
      <c r="Z41" s="3"/>
    </row>
    <row r="42" spans="1:26" ht="21" customHeight="1">
      <c r="A42" s="3"/>
      <c r="B42" s="14"/>
      <c r="C42" s="3"/>
      <c r="D42" s="3"/>
      <c r="E42" s="3"/>
      <c r="F42" s="3"/>
      <c r="G42" s="3"/>
      <c r="H42" s="3"/>
      <c r="I42" s="3"/>
      <c r="J42" s="3"/>
      <c r="K42" s="3"/>
      <c r="L42" s="3"/>
      <c r="M42" s="3"/>
      <c r="N42" s="3"/>
      <c r="O42" s="3"/>
      <c r="P42" s="3"/>
      <c r="Q42" s="3"/>
      <c r="R42" s="3"/>
      <c r="S42" s="3"/>
      <c r="T42" s="3"/>
      <c r="U42" s="3"/>
      <c r="V42" s="3"/>
      <c r="W42" s="3"/>
      <c r="X42" s="3"/>
      <c r="Y42" s="3"/>
      <c r="Z42" s="3"/>
    </row>
    <row r="43" spans="1:26" ht="21" customHeight="1">
      <c r="A43" s="3"/>
      <c r="B43" s="14"/>
      <c r="C43" s="3"/>
      <c r="D43" s="3"/>
      <c r="E43" s="3"/>
      <c r="F43" s="3"/>
      <c r="G43" s="3"/>
      <c r="H43" s="3"/>
      <c r="I43" s="3"/>
      <c r="J43" s="3"/>
      <c r="K43" s="3"/>
      <c r="L43" s="3"/>
      <c r="M43" s="3"/>
      <c r="N43" s="3"/>
      <c r="O43" s="3"/>
      <c r="P43" s="3"/>
      <c r="Q43" s="3"/>
      <c r="R43" s="3"/>
      <c r="S43" s="3"/>
      <c r="T43" s="3"/>
      <c r="U43" s="3"/>
      <c r="V43" s="3"/>
      <c r="W43" s="3"/>
      <c r="X43" s="3"/>
      <c r="Y43" s="3"/>
      <c r="Z43" s="3"/>
    </row>
    <row r="44" spans="1:26" ht="21" customHeight="1">
      <c r="A44" s="3"/>
      <c r="B44" s="14"/>
      <c r="C44" s="3"/>
      <c r="D44" s="3"/>
      <c r="E44" s="3"/>
      <c r="F44" s="3"/>
      <c r="G44" s="3"/>
      <c r="H44" s="3"/>
      <c r="I44" s="3"/>
      <c r="J44" s="3"/>
      <c r="K44" s="3"/>
      <c r="L44" s="3"/>
      <c r="M44" s="3"/>
      <c r="N44" s="3"/>
      <c r="O44" s="3"/>
      <c r="P44" s="3"/>
      <c r="Q44" s="3"/>
      <c r="R44" s="3"/>
      <c r="S44" s="3"/>
      <c r="T44" s="3"/>
      <c r="U44" s="3"/>
      <c r="V44" s="3"/>
      <c r="W44" s="3"/>
      <c r="X44" s="3"/>
      <c r="Y44" s="3"/>
      <c r="Z44" s="3"/>
    </row>
    <row r="45" spans="1:26" ht="21" customHeight="1">
      <c r="A45" s="3"/>
      <c r="B45" s="14"/>
      <c r="C45" s="3"/>
      <c r="D45" s="3"/>
      <c r="E45" s="3"/>
      <c r="F45" s="3"/>
      <c r="G45" s="3"/>
      <c r="H45" s="3"/>
      <c r="I45" s="3"/>
      <c r="J45" s="3"/>
      <c r="K45" s="3"/>
      <c r="L45" s="3"/>
      <c r="M45" s="3"/>
      <c r="N45" s="3"/>
      <c r="O45" s="3"/>
      <c r="P45" s="3"/>
      <c r="Q45" s="3"/>
      <c r="R45" s="3"/>
      <c r="S45" s="3"/>
      <c r="T45" s="3"/>
      <c r="U45" s="3"/>
      <c r="V45" s="3"/>
      <c r="W45" s="3"/>
      <c r="X45" s="3"/>
      <c r="Y45" s="3"/>
      <c r="Z45" s="3"/>
    </row>
    <row r="46" spans="1:26" ht="21" customHeight="1">
      <c r="A46" s="3"/>
      <c r="B46" s="14"/>
      <c r="C46" s="3"/>
      <c r="D46" s="3"/>
      <c r="E46" s="3"/>
      <c r="F46" s="3"/>
      <c r="G46" s="3"/>
      <c r="H46" s="3"/>
      <c r="I46" s="3"/>
      <c r="J46" s="3"/>
      <c r="K46" s="3"/>
      <c r="L46" s="3"/>
      <c r="M46" s="3"/>
      <c r="N46" s="3"/>
      <c r="O46" s="3"/>
      <c r="P46" s="3"/>
      <c r="Q46" s="3"/>
      <c r="R46" s="3"/>
      <c r="S46" s="3"/>
      <c r="T46" s="3"/>
      <c r="U46" s="3"/>
      <c r="V46" s="3"/>
      <c r="W46" s="3"/>
      <c r="X46" s="3"/>
      <c r="Y46" s="3"/>
      <c r="Z46" s="3"/>
    </row>
    <row r="47" spans="1:26" ht="21" customHeight="1">
      <c r="A47" s="3"/>
      <c r="B47" s="14"/>
      <c r="C47" s="3"/>
      <c r="D47" s="3"/>
      <c r="E47" s="3"/>
      <c r="F47" s="3"/>
      <c r="G47" s="3"/>
      <c r="H47" s="3"/>
      <c r="I47" s="3"/>
      <c r="J47" s="3"/>
      <c r="K47" s="3"/>
      <c r="L47" s="3"/>
      <c r="M47" s="3"/>
      <c r="N47" s="3"/>
      <c r="O47" s="3"/>
      <c r="P47" s="3"/>
      <c r="Q47" s="3"/>
      <c r="R47" s="3"/>
      <c r="S47" s="3"/>
      <c r="T47" s="3"/>
      <c r="U47" s="3"/>
      <c r="V47" s="3"/>
      <c r="W47" s="3"/>
      <c r="X47" s="3"/>
      <c r="Y47" s="3"/>
      <c r="Z47" s="3"/>
    </row>
    <row r="48" spans="1:26" ht="21" customHeight="1">
      <c r="A48" s="3"/>
      <c r="B48" s="14"/>
      <c r="C48" s="3"/>
      <c r="D48" s="3"/>
      <c r="E48" s="3"/>
      <c r="F48" s="3"/>
      <c r="G48" s="3"/>
      <c r="H48" s="3"/>
      <c r="I48" s="3"/>
      <c r="J48" s="3"/>
      <c r="K48" s="3"/>
      <c r="L48" s="3"/>
      <c r="M48" s="3"/>
      <c r="N48" s="3"/>
      <c r="O48" s="3"/>
      <c r="P48" s="3"/>
      <c r="Q48" s="3"/>
      <c r="R48" s="3"/>
      <c r="S48" s="3"/>
      <c r="T48" s="3"/>
      <c r="U48" s="3"/>
      <c r="V48" s="3"/>
      <c r="W48" s="3"/>
      <c r="X48" s="3"/>
      <c r="Y48" s="3"/>
      <c r="Z48" s="3"/>
    </row>
    <row r="49" spans="1:26" ht="21" customHeight="1">
      <c r="A49" s="3"/>
      <c r="B49" s="14"/>
      <c r="C49" s="3"/>
      <c r="D49" s="3"/>
      <c r="E49" s="3"/>
      <c r="F49" s="3"/>
      <c r="G49" s="3"/>
      <c r="H49" s="3"/>
      <c r="I49" s="3"/>
      <c r="J49" s="3"/>
      <c r="K49" s="3"/>
      <c r="L49" s="3"/>
      <c r="M49" s="3"/>
      <c r="N49" s="3"/>
      <c r="O49" s="3"/>
      <c r="P49" s="3"/>
      <c r="Q49" s="3"/>
      <c r="R49" s="3"/>
      <c r="S49" s="3"/>
      <c r="T49" s="3"/>
      <c r="U49" s="3"/>
      <c r="V49" s="3"/>
      <c r="W49" s="3"/>
      <c r="X49" s="3"/>
      <c r="Y49" s="3"/>
      <c r="Z49" s="3"/>
    </row>
    <row r="50" spans="1:26" ht="21" customHeight="1">
      <c r="A50" s="3"/>
      <c r="B50" s="14"/>
      <c r="C50" s="3"/>
      <c r="D50" s="3"/>
      <c r="E50" s="3"/>
      <c r="F50" s="3"/>
      <c r="G50" s="3"/>
      <c r="H50" s="3"/>
      <c r="I50" s="3"/>
      <c r="J50" s="3"/>
      <c r="K50" s="3"/>
      <c r="L50" s="3"/>
      <c r="M50" s="3"/>
      <c r="N50" s="3"/>
      <c r="O50" s="3"/>
      <c r="P50" s="3"/>
      <c r="Q50" s="3"/>
      <c r="R50" s="3"/>
      <c r="S50" s="3"/>
      <c r="T50" s="3"/>
      <c r="U50" s="3"/>
      <c r="V50" s="3"/>
      <c r="W50" s="3"/>
      <c r="X50" s="3"/>
      <c r="Y50" s="3"/>
      <c r="Z50" s="3"/>
    </row>
    <row r="51" spans="1:26" ht="21" customHeight="1">
      <c r="A51" s="3"/>
      <c r="B51" s="14"/>
      <c r="C51" s="3"/>
      <c r="D51" s="3"/>
      <c r="E51" s="3"/>
      <c r="F51" s="3"/>
      <c r="G51" s="3"/>
      <c r="H51" s="3"/>
      <c r="I51" s="3"/>
      <c r="J51" s="3"/>
      <c r="K51" s="3"/>
      <c r="L51" s="3"/>
      <c r="M51" s="3"/>
      <c r="N51" s="3"/>
      <c r="O51" s="3"/>
      <c r="P51" s="3"/>
      <c r="Q51" s="3"/>
      <c r="R51" s="3"/>
      <c r="S51" s="3"/>
      <c r="T51" s="3"/>
      <c r="U51" s="3"/>
      <c r="V51" s="3"/>
      <c r="W51" s="3"/>
      <c r="X51" s="3"/>
      <c r="Y51" s="3"/>
      <c r="Z51" s="3"/>
    </row>
    <row r="52" spans="1:26" ht="21" customHeight="1">
      <c r="A52" s="3"/>
      <c r="B52" s="14"/>
      <c r="C52" s="3"/>
      <c r="D52" s="3"/>
      <c r="E52" s="3"/>
      <c r="F52" s="3"/>
      <c r="G52" s="3"/>
      <c r="H52" s="3"/>
      <c r="I52" s="3"/>
      <c r="J52" s="3"/>
      <c r="K52" s="3"/>
      <c r="L52" s="3"/>
      <c r="M52" s="3"/>
      <c r="N52" s="3"/>
      <c r="O52" s="3"/>
      <c r="P52" s="3"/>
      <c r="Q52" s="3"/>
      <c r="R52" s="3"/>
      <c r="S52" s="3"/>
      <c r="T52" s="3"/>
      <c r="U52" s="3"/>
      <c r="V52" s="3"/>
      <c r="W52" s="3"/>
      <c r="X52" s="3"/>
      <c r="Y52" s="3"/>
      <c r="Z52" s="3"/>
    </row>
    <row r="53" spans="1:26" ht="21" customHeight="1">
      <c r="A53" s="3"/>
      <c r="B53" s="14"/>
      <c r="C53" s="3"/>
      <c r="D53" s="3"/>
      <c r="E53" s="3"/>
      <c r="F53" s="3"/>
      <c r="G53" s="3"/>
      <c r="H53" s="3"/>
      <c r="I53" s="3"/>
      <c r="J53" s="3"/>
      <c r="K53" s="3"/>
      <c r="L53" s="3"/>
      <c r="M53" s="3"/>
      <c r="N53" s="3"/>
      <c r="O53" s="3"/>
      <c r="P53" s="3"/>
      <c r="Q53" s="3"/>
      <c r="R53" s="3"/>
      <c r="S53" s="3"/>
      <c r="T53" s="3"/>
      <c r="U53" s="3"/>
      <c r="V53" s="3"/>
      <c r="W53" s="3"/>
      <c r="X53" s="3"/>
      <c r="Y53" s="3"/>
      <c r="Z53" s="3"/>
    </row>
    <row r="54" spans="1:26" ht="21" customHeight="1">
      <c r="A54" s="3"/>
      <c r="B54" s="14"/>
      <c r="C54" s="3"/>
      <c r="D54" s="3"/>
      <c r="E54" s="3"/>
      <c r="F54" s="3"/>
      <c r="G54" s="3"/>
      <c r="H54" s="3"/>
      <c r="I54" s="3"/>
      <c r="J54" s="3"/>
      <c r="K54" s="3"/>
      <c r="L54" s="3"/>
      <c r="M54" s="3"/>
      <c r="N54" s="3"/>
      <c r="O54" s="3"/>
      <c r="P54" s="3"/>
      <c r="Q54" s="3"/>
      <c r="R54" s="3"/>
      <c r="S54" s="3"/>
      <c r="T54" s="3"/>
      <c r="U54" s="3"/>
      <c r="V54" s="3"/>
      <c r="W54" s="3"/>
      <c r="X54" s="3"/>
      <c r="Y54" s="3"/>
      <c r="Z54" s="3"/>
    </row>
    <row r="55" spans="1:26" ht="21" customHeight="1">
      <c r="A55" s="3"/>
      <c r="B55" s="14"/>
      <c r="C55" s="3"/>
      <c r="D55" s="3"/>
      <c r="E55" s="3"/>
      <c r="F55" s="3"/>
      <c r="G55" s="3"/>
      <c r="H55" s="3"/>
      <c r="I55" s="3"/>
      <c r="J55" s="3"/>
      <c r="K55" s="3"/>
      <c r="L55" s="3"/>
      <c r="M55" s="3"/>
      <c r="N55" s="3"/>
      <c r="O55" s="3"/>
      <c r="P55" s="3"/>
      <c r="Q55" s="3"/>
      <c r="R55" s="3"/>
      <c r="S55" s="3"/>
      <c r="T55" s="3"/>
      <c r="U55" s="3"/>
      <c r="V55" s="3"/>
      <c r="W55" s="3"/>
      <c r="X55" s="3"/>
      <c r="Y55" s="3"/>
      <c r="Z55" s="3"/>
    </row>
    <row r="56" spans="1:26" ht="21" customHeight="1">
      <c r="A56" s="3"/>
      <c r="B56" s="14"/>
      <c r="C56" s="3"/>
      <c r="D56" s="3"/>
      <c r="E56" s="3"/>
      <c r="F56" s="3"/>
      <c r="G56" s="3"/>
      <c r="H56" s="3"/>
      <c r="I56" s="3"/>
      <c r="J56" s="3"/>
      <c r="K56" s="3"/>
      <c r="L56" s="3"/>
      <c r="M56" s="3"/>
      <c r="N56" s="3"/>
      <c r="O56" s="3"/>
      <c r="P56" s="3"/>
      <c r="Q56" s="3"/>
      <c r="R56" s="3"/>
      <c r="S56" s="3"/>
      <c r="T56" s="3"/>
      <c r="U56" s="3"/>
      <c r="V56" s="3"/>
      <c r="W56" s="3"/>
      <c r="X56" s="3"/>
      <c r="Y56" s="3"/>
      <c r="Z56" s="3"/>
    </row>
    <row r="57" spans="1:26" ht="21" customHeight="1">
      <c r="A57" s="3"/>
      <c r="B57" s="14"/>
      <c r="C57" s="3"/>
      <c r="D57" s="3"/>
      <c r="E57" s="3"/>
      <c r="F57" s="3"/>
      <c r="G57" s="3"/>
      <c r="H57" s="3"/>
      <c r="I57" s="3"/>
      <c r="J57" s="3"/>
      <c r="K57" s="3"/>
      <c r="L57" s="3"/>
      <c r="M57" s="3"/>
      <c r="N57" s="3"/>
      <c r="O57" s="3"/>
      <c r="P57" s="3"/>
      <c r="Q57" s="3"/>
      <c r="R57" s="3"/>
      <c r="S57" s="3"/>
      <c r="T57" s="3"/>
      <c r="U57" s="3"/>
      <c r="V57" s="3"/>
      <c r="W57" s="3"/>
      <c r="X57" s="3"/>
      <c r="Y57" s="3"/>
      <c r="Z57" s="3"/>
    </row>
    <row r="58" spans="1:26" ht="21" customHeight="1">
      <c r="A58" s="3"/>
      <c r="B58" s="14"/>
      <c r="C58" s="3"/>
      <c r="D58" s="3"/>
      <c r="E58" s="3"/>
      <c r="F58" s="3"/>
      <c r="G58" s="3"/>
      <c r="H58" s="3"/>
      <c r="I58" s="3"/>
      <c r="J58" s="3"/>
      <c r="K58" s="3"/>
      <c r="L58" s="3"/>
      <c r="M58" s="3"/>
      <c r="N58" s="3"/>
      <c r="O58" s="3"/>
      <c r="P58" s="3"/>
      <c r="Q58" s="3"/>
      <c r="R58" s="3"/>
      <c r="S58" s="3"/>
      <c r="T58" s="3"/>
      <c r="U58" s="3"/>
      <c r="V58" s="3"/>
      <c r="W58" s="3"/>
      <c r="X58" s="3"/>
      <c r="Y58" s="3"/>
      <c r="Z58" s="3"/>
    </row>
    <row r="59" spans="1:26" ht="21" customHeight="1">
      <c r="A59" s="3"/>
      <c r="B59" s="14"/>
      <c r="C59" s="3"/>
      <c r="D59" s="3"/>
      <c r="E59" s="3"/>
      <c r="F59" s="3"/>
      <c r="G59" s="3"/>
      <c r="H59" s="3"/>
      <c r="I59" s="3"/>
      <c r="J59" s="3"/>
      <c r="K59" s="3"/>
      <c r="L59" s="3"/>
      <c r="M59" s="3"/>
      <c r="N59" s="3"/>
      <c r="O59" s="3"/>
      <c r="P59" s="3"/>
      <c r="Q59" s="3"/>
      <c r="R59" s="3"/>
      <c r="S59" s="3"/>
      <c r="T59" s="3"/>
      <c r="U59" s="3"/>
      <c r="V59" s="3"/>
      <c r="W59" s="3"/>
      <c r="X59" s="3"/>
      <c r="Y59" s="3"/>
      <c r="Z59" s="3"/>
    </row>
    <row r="60" spans="1:26" ht="21" customHeight="1">
      <c r="A60" s="3"/>
      <c r="B60" s="14"/>
      <c r="C60" s="3"/>
      <c r="D60" s="3"/>
      <c r="E60" s="3"/>
      <c r="F60" s="3"/>
      <c r="G60" s="3"/>
      <c r="H60" s="3"/>
      <c r="I60" s="3"/>
      <c r="J60" s="3"/>
      <c r="K60" s="3"/>
      <c r="L60" s="3"/>
      <c r="M60" s="3"/>
      <c r="N60" s="3"/>
      <c r="O60" s="3"/>
      <c r="P60" s="3"/>
      <c r="Q60" s="3"/>
      <c r="R60" s="3"/>
      <c r="S60" s="3"/>
      <c r="T60" s="3"/>
      <c r="U60" s="3"/>
      <c r="V60" s="3"/>
      <c r="W60" s="3"/>
      <c r="X60" s="3"/>
      <c r="Y60" s="3"/>
      <c r="Z60" s="3"/>
    </row>
    <row r="61" spans="1:26" ht="21" customHeight="1">
      <c r="A61" s="3"/>
      <c r="B61" s="14"/>
      <c r="C61" s="3"/>
      <c r="D61" s="3"/>
      <c r="E61" s="3"/>
      <c r="F61" s="3"/>
      <c r="G61" s="3"/>
      <c r="H61" s="3"/>
      <c r="I61" s="3"/>
      <c r="J61" s="3"/>
      <c r="K61" s="3"/>
      <c r="L61" s="3"/>
      <c r="M61" s="3"/>
      <c r="N61" s="3"/>
      <c r="O61" s="3"/>
      <c r="P61" s="3"/>
      <c r="Q61" s="3"/>
      <c r="R61" s="3"/>
      <c r="S61" s="3"/>
      <c r="T61" s="3"/>
      <c r="U61" s="3"/>
      <c r="V61" s="3"/>
      <c r="W61" s="3"/>
      <c r="X61" s="3"/>
      <c r="Y61" s="3"/>
      <c r="Z61" s="3"/>
    </row>
    <row r="62" spans="1:26" ht="21" customHeight="1">
      <c r="A62" s="3"/>
      <c r="B62" s="14"/>
      <c r="C62" s="3"/>
      <c r="D62" s="3"/>
      <c r="E62" s="3"/>
      <c r="F62" s="3"/>
      <c r="G62" s="3"/>
      <c r="H62" s="3"/>
      <c r="I62" s="3"/>
      <c r="J62" s="3"/>
      <c r="K62" s="3"/>
      <c r="L62" s="3"/>
      <c r="M62" s="3"/>
      <c r="N62" s="3"/>
      <c r="O62" s="3"/>
      <c r="P62" s="3"/>
      <c r="Q62" s="3"/>
      <c r="R62" s="3"/>
      <c r="S62" s="3"/>
      <c r="T62" s="3"/>
      <c r="U62" s="3"/>
      <c r="V62" s="3"/>
      <c r="W62" s="3"/>
      <c r="X62" s="3"/>
      <c r="Y62" s="3"/>
      <c r="Z62" s="3"/>
    </row>
    <row r="63" spans="1:26" ht="21" customHeight="1">
      <c r="A63" s="3"/>
      <c r="B63" s="14"/>
      <c r="C63" s="3"/>
      <c r="D63" s="3"/>
      <c r="E63" s="3"/>
      <c r="F63" s="3"/>
      <c r="G63" s="3"/>
      <c r="H63" s="3"/>
      <c r="I63" s="3"/>
      <c r="J63" s="3"/>
      <c r="K63" s="3"/>
      <c r="L63" s="3"/>
      <c r="M63" s="3"/>
      <c r="N63" s="3"/>
      <c r="O63" s="3"/>
      <c r="P63" s="3"/>
      <c r="Q63" s="3"/>
      <c r="R63" s="3"/>
      <c r="S63" s="3"/>
      <c r="T63" s="3"/>
      <c r="U63" s="3"/>
      <c r="V63" s="3"/>
      <c r="W63" s="3"/>
      <c r="X63" s="3"/>
      <c r="Y63" s="3"/>
      <c r="Z63" s="3"/>
    </row>
    <row r="64" spans="1:26" ht="21" customHeight="1">
      <c r="A64" s="3"/>
      <c r="B64" s="14"/>
      <c r="C64" s="3"/>
      <c r="D64" s="3"/>
      <c r="E64" s="3"/>
      <c r="F64" s="3"/>
      <c r="G64" s="3"/>
      <c r="H64" s="3"/>
      <c r="I64" s="3"/>
      <c r="J64" s="3"/>
      <c r="K64" s="3"/>
      <c r="L64" s="3"/>
      <c r="M64" s="3"/>
      <c r="N64" s="3"/>
      <c r="O64" s="3"/>
      <c r="P64" s="3"/>
      <c r="Q64" s="3"/>
      <c r="R64" s="3"/>
      <c r="S64" s="3"/>
      <c r="T64" s="3"/>
      <c r="U64" s="3"/>
      <c r="V64" s="3"/>
      <c r="W64" s="3"/>
      <c r="X64" s="3"/>
      <c r="Y64" s="3"/>
      <c r="Z64" s="3"/>
    </row>
    <row r="65" spans="1:26" ht="21" customHeight="1">
      <c r="A65" s="3"/>
      <c r="B65" s="14"/>
      <c r="C65" s="3"/>
      <c r="D65" s="3"/>
      <c r="E65" s="3"/>
      <c r="F65" s="3"/>
      <c r="G65" s="3"/>
      <c r="H65" s="3"/>
      <c r="I65" s="3"/>
      <c r="J65" s="3"/>
      <c r="K65" s="3"/>
      <c r="L65" s="3"/>
      <c r="M65" s="3"/>
      <c r="N65" s="3"/>
      <c r="O65" s="3"/>
      <c r="P65" s="3"/>
      <c r="Q65" s="3"/>
      <c r="R65" s="3"/>
      <c r="S65" s="3"/>
      <c r="T65" s="3"/>
      <c r="U65" s="3"/>
      <c r="V65" s="3"/>
      <c r="W65" s="3"/>
      <c r="X65" s="3"/>
      <c r="Y65" s="3"/>
      <c r="Z65" s="3"/>
    </row>
    <row r="66" spans="1:26" ht="21" customHeight="1">
      <c r="A66" s="3"/>
      <c r="B66" s="14"/>
      <c r="C66" s="3"/>
      <c r="D66" s="3"/>
      <c r="E66" s="3"/>
      <c r="F66" s="3"/>
      <c r="G66" s="3"/>
      <c r="H66" s="3"/>
      <c r="I66" s="3"/>
      <c r="J66" s="3"/>
      <c r="K66" s="3"/>
      <c r="L66" s="3"/>
      <c r="M66" s="3"/>
      <c r="N66" s="3"/>
      <c r="O66" s="3"/>
      <c r="P66" s="3"/>
      <c r="Q66" s="3"/>
      <c r="R66" s="3"/>
      <c r="S66" s="3"/>
      <c r="T66" s="3"/>
      <c r="U66" s="3"/>
      <c r="V66" s="3"/>
      <c r="W66" s="3"/>
      <c r="X66" s="3"/>
      <c r="Y66" s="3"/>
      <c r="Z66" s="3"/>
    </row>
    <row r="67" spans="1:26" ht="21" customHeight="1">
      <c r="A67" s="3"/>
      <c r="B67" s="14"/>
      <c r="C67" s="3"/>
      <c r="D67" s="3"/>
      <c r="E67" s="3"/>
      <c r="F67" s="3"/>
      <c r="G67" s="3"/>
      <c r="H67" s="3"/>
      <c r="I67" s="3"/>
      <c r="J67" s="3"/>
      <c r="K67" s="3"/>
      <c r="L67" s="3"/>
      <c r="M67" s="3"/>
      <c r="N67" s="3"/>
      <c r="O67" s="3"/>
      <c r="P67" s="3"/>
      <c r="Q67" s="3"/>
      <c r="R67" s="3"/>
      <c r="S67" s="3"/>
      <c r="T67" s="3"/>
      <c r="U67" s="3"/>
      <c r="V67" s="3"/>
      <c r="W67" s="3"/>
      <c r="X67" s="3"/>
      <c r="Y67" s="3"/>
      <c r="Z67" s="3"/>
    </row>
    <row r="68" spans="1:26" ht="21" customHeight="1">
      <c r="A68" s="3"/>
      <c r="B68" s="14"/>
      <c r="C68" s="3"/>
      <c r="D68" s="3"/>
      <c r="E68" s="3"/>
      <c r="F68" s="3"/>
      <c r="G68" s="3"/>
      <c r="H68" s="3"/>
      <c r="I68" s="3"/>
      <c r="J68" s="3"/>
      <c r="K68" s="3"/>
      <c r="L68" s="3"/>
      <c r="M68" s="3"/>
      <c r="N68" s="3"/>
      <c r="O68" s="3"/>
      <c r="P68" s="3"/>
      <c r="Q68" s="3"/>
      <c r="R68" s="3"/>
      <c r="S68" s="3"/>
      <c r="T68" s="3"/>
      <c r="U68" s="3"/>
      <c r="V68" s="3"/>
      <c r="W68" s="3"/>
      <c r="X68" s="3"/>
      <c r="Y68" s="3"/>
      <c r="Z68" s="3"/>
    </row>
    <row r="69" spans="1:26" ht="21" customHeight="1">
      <c r="A69" s="3"/>
      <c r="B69" s="14"/>
      <c r="C69" s="3"/>
      <c r="D69" s="3"/>
      <c r="E69" s="3"/>
      <c r="F69" s="3"/>
      <c r="G69" s="3"/>
      <c r="H69" s="3"/>
      <c r="I69" s="3"/>
      <c r="J69" s="3"/>
      <c r="K69" s="3"/>
      <c r="L69" s="3"/>
      <c r="M69" s="3"/>
      <c r="N69" s="3"/>
      <c r="O69" s="3"/>
      <c r="P69" s="3"/>
      <c r="Q69" s="3"/>
      <c r="R69" s="3"/>
      <c r="S69" s="3"/>
      <c r="T69" s="3"/>
      <c r="U69" s="3"/>
      <c r="V69" s="3"/>
      <c r="W69" s="3"/>
      <c r="X69" s="3"/>
      <c r="Y69" s="3"/>
      <c r="Z69" s="3"/>
    </row>
    <row r="70" spans="1:26" ht="21" customHeight="1">
      <c r="A70" s="3"/>
      <c r="B70" s="14"/>
      <c r="C70" s="3"/>
      <c r="D70" s="3"/>
      <c r="E70" s="3"/>
      <c r="F70" s="3"/>
      <c r="G70" s="3"/>
      <c r="H70" s="3"/>
      <c r="I70" s="3"/>
      <c r="J70" s="3"/>
      <c r="K70" s="3"/>
      <c r="L70" s="3"/>
      <c r="M70" s="3"/>
      <c r="N70" s="3"/>
      <c r="O70" s="3"/>
      <c r="P70" s="3"/>
      <c r="Q70" s="3"/>
      <c r="R70" s="3"/>
      <c r="S70" s="3"/>
      <c r="T70" s="3"/>
      <c r="U70" s="3"/>
      <c r="V70" s="3"/>
      <c r="W70" s="3"/>
      <c r="X70" s="3"/>
      <c r="Y70" s="3"/>
      <c r="Z70" s="3"/>
    </row>
    <row r="71" spans="1:26" ht="21" customHeight="1">
      <c r="A71" s="3"/>
      <c r="B71" s="14"/>
      <c r="C71" s="3"/>
      <c r="D71" s="3"/>
      <c r="E71" s="3"/>
      <c r="F71" s="3"/>
      <c r="G71" s="3"/>
      <c r="H71" s="3"/>
      <c r="I71" s="3"/>
      <c r="J71" s="3"/>
      <c r="K71" s="3"/>
      <c r="L71" s="3"/>
      <c r="M71" s="3"/>
      <c r="N71" s="3"/>
      <c r="O71" s="3"/>
      <c r="P71" s="3"/>
      <c r="Q71" s="3"/>
      <c r="R71" s="3"/>
      <c r="S71" s="3"/>
      <c r="T71" s="3"/>
      <c r="U71" s="3"/>
      <c r="V71" s="3"/>
      <c r="W71" s="3"/>
      <c r="X71" s="3"/>
      <c r="Y71" s="3"/>
      <c r="Z71" s="3"/>
    </row>
    <row r="72" spans="1:26" ht="21" customHeight="1">
      <c r="A72" s="3"/>
      <c r="B72" s="14"/>
      <c r="C72" s="3"/>
      <c r="D72" s="3"/>
      <c r="E72" s="3"/>
      <c r="F72" s="3"/>
      <c r="G72" s="3"/>
      <c r="H72" s="3"/>
      <c r="I72" s="3"/>
      <c r="J72" s="3"/>
      <c r="K72" s="3"/>
      <c r="L72" s="3"/>
      <c r="M72" s="3"/>
      <c r="N72" s="3"/>
      <c r="O72" s="3"/>
      <c r="P72" s="3"/>
      <c r="Q72" s="3"/>
      <c r="R72" s="3"/>
      <c r="S72" s="3"/>
      <c r="T72" s="3"/>
      <c r="U72" s="3"/>
      <c r="V72" s="3"/>
      <c r="W72" s="3"/>
      <c r="X72" s="3"/>
      <c r="Y72" s="3"/>
      <c r="Z72" s="3"/>
    </row>
    <row r="73" spans="1:26" ht="21" customHeight="1">
      <c r="A73" s="3"/>
      <c r="B73" s="14"/>
      <c r="C73" s="3"/>
      <c r="D73" s="3"/>
      <c r="E73" s="3"/>
      <c r="F73" s="3"/>
      <c r="G73" s="3"/>
      <c r="H73" s="3"/>
      <c r="I73" s="3"/>
      <c r="J73" s="3"/>
      <c r="K73" s="3"/>
      <c r="L73" s="3"/>
      <c r="M73" s="3"/>
      <c r="N73" s="3"/>
      <c r="O73" s="3"/>
      <c r="P73" s="3"/>
      <c r="Q73" s="3"/>
      <c r="R73" s="3"/>
      <c r="S73" s="3"/>
      <c r="T73" s="3"/>
      <c r="U73" s="3"/>
      <c r="V73" s="3"/>
      <c r="W73" s="3"/>
      <c r="X73" s="3"/>
      <c r="Y73" s="3"/>
      <c r="Z73" s="3"/>
    </row>
    <row r="74" spans="1:26" ht="21" customHeight="1">
      <c r="A74" s="3"/>
      <c r="B74" s="14"/>
      <c r="C74" s="3"/>
      <c r="D74" s="3"/>
      <c r="E74" s="3"/>
      <c r="F74" s="3"/>
      <c r="G74" s="3"/>
      <c r="H74" s="3"/>
      <c r="I74" s="3"/>
      <c r="J74" s="3"/>
      <c r="K74" s="3"/>
      <c r="L74" s="3"/>
      <c r="M74" s="3"/>
      <c r="N74" s="3"/>
      <c r="O74" s="3"/>
      <c r="P74" s="3"/>
      <c r="Q74" s="3"/>
      <c r="R74" s="3"/>
      <c r="S74" s="3"/>
      <c r="T74" s="3"/>
      <c r="U74" s="3"/>
      <c r="V74" s="3"/>
      <c r="W74" s="3"/>
      <c r="X74" s="3"/>
      <c r="Y74" s="3"/>
      <c r="Z74" s="3"/>
    </row>
    <row r="75" spans="1:26" ht="21" customHeight="1">
      <c r="A75" s="3"/>
      <c r="B75" s="14"/>
      <c r="C75" s="3"/>
      <c r="D75" s="3"/>
      <c r="E75" s="3"/>
      <c r="F75" s="3"/>
      <c r="G75" s="3"/>
      <c r="H75" s="3"/>
      <c r="I75" s="3"/>
      <c r="J75" s="3"/>
      <c r="K75" s="3"/>
      <c r="L75" s="3"/>
      <c r="M75" s="3"/>
      <c r="N75" s="3"/>
      <c r="O75" s="3"/>
      <c r="P75" s="3"/>
      <c r="Q75" s="3"/>
      <c r="R75" s="3"/>
      <c r="S75" s="3"/>
      <c r="T75" s="3"/>
      <c r="U75" s="3"/>
      <c r="V75" s="3"/>
      <c r="W75" s="3"/>
      <c r="X75" s="3"/>
      <c r="Y75" s="3"/>
      <c r="Z75" s="3"/>
    </row>
    <row r="76" spans="1:26" ht="21" customHeight="1">
      <c r="A76" s="3"/>
      <c r="B76" s="14"/>
      <c r="C76" s="3"/>
      <c r="D76" s="3"/>
      <c r="E76" s="3"/>
      <c r="F76" s="3"/>
      <c r="G76" s="3"/>
      <c r="H76" s="3"/>
      <c r="I76" s="3"/>
      <c r="J76" s="3"/>
      <c r="K76" s="3"/>
      <c r="L76" s="3"/>
      <c r="M76" s="3"/>
      <c r="N76" s="3"/>
      <c r="O76" s="3"/>
      <c r="P76" s="3"/>
      <c r="Q76" s="3"/>
      <c r="R76" s="3"/>
      <c r="S76" s="3"/>
      <c r="T76" s="3"/>
      <c r="U76" s="3"/>
      <c r="V76" s="3"/>
      <c r="W76" s="3"/>
      <c r="X76" s="3"/>
      <c r="Y76" s="3"/>
      <c r="Z76" s="3"/>
    </row>
    <row r="77" spans="1:26" ht="21" customHeight="1">
      <c r="A77" s="3"/>
      <c r="B77" s="14"/>
      <c r="C77" s="3"/>
      <c r="D77" s="3"/>
      <c r="E77" s="3"/>
      <c r="F77" s="3"/>
      <c r="G77" s="3"/>
      <c r="H77" s="3"/>
      <c r="I77" s="3"/>
      <c r="J77" s="3"/>
      <c r="K77" s="3"/>
      <c r="L77" s="3"/>
      <c r="M77" s="3"/>
      <c r="N77" s="3"/>
      <c r="O77" s="3"/>
      <c r="P77" s="3"/>
      <c r="Q77" s="3"/>
      <c r="R77" s="3"/>
      <c r="S77" s="3"/>
      <c r="T77" s="3"/>
      <c r="U77" s="3"/>
      <c r="V77" s="3"/>
      <c r="W77" s="3"/>
      <c r="X77" s="3"/>
      <c r="Y77" s="3"/>
      <c r="Z77" s="3"/>
    </row>
    <row r="78" spans="1:26" ht="21" customHeight="1">
      <c r="A78" s="3"/>
      <c r="B78" s="14"/>
      <c r="C78" s="3"/>
      <c r="D78" s="3"/>
      <c r="E78" s="3"/>
      <c r="F78" s="3"/>
      <c r="G78" s="3"/>
      <c r="H78" s="3"/>
      <c r="I78" s="3"/>
      <c r="J78" s="3"/>
      <c r="K78" s="3"/>
      <c r="L78" s="3"/>
      <c r="M78" s="3"/>
      <c r="N78" s="3"/>
      <c r="O78" s="3"/>
      <c r="P78" s="3"/>
      <c r="Q78" s="3"/>
      <c r="R78" s="3"/>
      <c r="S78" s="3"/>
      <c r="T78" s="3"/>
      <c r="U78" s="3"/>
      <c r="V78" s="3"/>
      <c r="W78" s="3"/>
      <c r="X78" s="3"/>
      <c r="Y78" s="3"/>
      <c r="Z78" s="3"/>
    </row>
    <row r="79" spans="1:26" ht="21" customHeight="1">
      <c r="A79" s="3"/>
      <c r="B79" s="14"/>
      <c r="C79" s="3"/>
      <c r="D79" s="3"/>
      <c r="E79" s="3"/>
      <c r="F79" s="3"/>
      <c r="G79" s="3"/>
      <c r="H79" s="3"/>
      <c r="I79" s="3"/>
      <c r="J79" s="3"/>
      <c r="K79" s="3"/>
      <c r="L79" s="3"/>
      <c r="M79" s="3"/>
      <c r="N79" s="3"/>
      <c r="O79" s="3"/>
      <c r="P79" s="3"/>
      <c r="Q79" s="3"/>
      <c r="R79" s="3"/>
      <c r="S79" s="3"/>
      <c r="T79" s="3"/>
      <c r="U79" s="3"/>
      <c r="V79" s="3"/>
      <c r="W79" s="3"/>
      <c r="X79" s="3"/>
      <c r="Y79" s="3"/>
      <c r="Z79" s="3"/>
    </row>
    <row r="80" spans="1:26" ht="21" customHeight="1">
      <c r="A80" s="3"/>
      <c r="B80" s="14"/>
      <c r="C80" s="3"/>
      <c r="D80" s="3"/>
      <c r="E80" s="3"/>
      <c r="F80" s="3"/>
      <c r="G80" s="3"/>
      <c r="H80" s="3"/>
      <c r="I80" s="3"/>
      <c r="J80" s="3"/>
      <c r="K80" s="3"/>
      <c r="L80" s="3"/>
      <c r="M80" s="3"/>
      <c r="N80" s="3"/>
      <c r="O80" s="3"/>
      <c r="P80" s="3"/>
      <c r="Q80" s="3"/>
      <c r="R80" s="3"/>
      <c r="S80" s="3"/>
      <c r="T80" s="3"/>
      <c r="U80" s="3"/>
      <c r="V80" s="3"/>
      <c r="W80" s="3"/>
      <c r="X80" s="3"/>
      <c r="Y80" s="3"/>
      <c r="Z80" s="3"/>
    </row>
    <row r="81" spans="1:26" ht="21" customHeight="1">
      <c r="A81" s="3"/>
      <c r="B81" s="14"/>
      <c r="C81" s="3"/>
      <c r="D81" s="3"/>
      <c r="E81" s="3"/>
      <c r="F81" s="3"/>
      <c r="G81" s="3"/>
      <c r="H81" s="3"/>
      <c r="I81" s="3"/>
      <c r="J81" s="3"/>
      <c r="K81" s="3"/>
      <c r="L81" s="3"/>
      <c r="M81" s="3"/>
      <c r="N81" s="3"/>
      <c r="O81" s="3"/>
      <c r="P81" s="3"/>
      <c r="Q81" s="3"/>
      <c r="R81" s="3"/>
      <c r="S81" s="3"/>
      <c r="T81" s="3"/>
      <c r="U81" s="3"/>
      <c r="V81" s="3"/>
      <c r="W81" s="3"/>
      <c r="X81" s="3"/>
      <c r="Y81" s="3"/>
      <c r="Z81" s="3"/>
    </row>
    <row r="82" spans="1:26" ht="21" customHeight="1">
      <c r="A82" s="3"/>
      <c r="B82" s="14"/>
      <c r="C82" s="3"/>
      <c r="D82" s="3"/>
      <c r="E82" s="3"/>
      <c r="F82" s="3"/>
      <c r="G82" s="3"/>
      <c r="H82" s="3"/>
      <c r="I82" s="3"/>
      <c r="J82" s="3"/>
      <c r="K82" s="3"/>
      <c r="L82" s="3"/>
      <c r="M82" s="3"/>
      <c r="N82" s="3"/>
      <c r="O82" s="3"/>
      <c r="P82" s="3"/>
      <c r="Q82" s="3"/>
      <c r="R82" s="3"/>
      <c r="S82" s="3"/>
      <c r="T82" s="3"/>
      <c r="U82" s="3"/>
      <c r="V82" s="3"/>
      <c r="W82" s="3"/>
      <c r="X82" s="3"/>
      <c r="Y82" s="3"/>
      <c r="Z82" s="3"/>
    </row>
    <row r="83" spans="1:26" ht="21" customHeight="1">
      <c r="A83" s="3"/>
      <c r="B83" s="14"/>
      <c r="C83" s="3"/>
      <c r="D83" s="3"/>
      <c r="E83" s="3"/>
      <c r="F83" s="3"/>
      <c r="G83" s="3"/>
      <c r="H83" s="3"/>
      <c r="I83" s="3"/>
      <c r="J83" s="3"/>
      <c r="K83" s="3"/>
      <c r="L83" s="3"/>
      <c r="M83" s="3"/>
      <c r="N83" s="3"/>
      <c r="O83" s="3"/>
      <c r="P83" s="3"/>
      <c r="Q83" s="3"/>
      <c r="R83" s="3"/>
      <c r="S83" s="3"/>
      <c r="T83" s="3"/>
      <c r="U83" s="3"/>
      <c r="V83" s="3"/>
      <c r="W83" s="3"/>
      <c r="X83" s="3"/>
      <c r="Y83" s="3"/>
      <c r="Z83" s="3"/>
    </row>
    <row r="84" spans="1:26" ht="21" customHeight="1">
      <c r="A84" s="3"/>
      <c r="B84" s="14"/>
      <c r="C84" s="3"/>
      <c r="D84" s="3"/>
      <c r="E84" s="3"/>
      <c r="F84" s="3"/>
      <c r="G84" s="3"/>
      <c r="H84" s="3"/>
      <c r="I84" s="3"/>
      <c r="J84" s="3"/>
      <c r="K84" s="3"/>
      <c r="L84" s="3"/>
      <c r="M84" s="3"/>
      <c r="N84" s="3"/>
      <c r="O84" s="3"/>
      <c r="P84" s="3"/>
      <c r="Q84" s="3"/>
      <c r="R84" s="3"/>
      <c r="S84" s="3"/>
      <c r="T84" s="3"/>
      <c r="U84" s="3"/>
      <c r="V84" s="3"/>
      <c r="W84" s="3"/>
      <c r="X84" s="3"/>
      <c r="Y84" s="3"/>
      <c r="Z84" s="3"/>
    </row>
    <row r="85" spans="1:26" ht="21" customHeight="1">
      <c r="A85" s="3"/>
      <c r="B85" s="14"/>
      <c r="C85" s="3"/>
      <c r="D85" s="3"/>
      <c r="E85" s="3"/>
      <c r="F85" s="3"/>
      <c r="G85" s="3"/>
      <c r="H85" s="3"/>
      <c r="I85" s="3"/>
      <c r="J85" s="3"/>
      <c r="K85" s="3"/>
      <c r="L85" s="3"/>
      <c r="M85" s="3"/>
      <c r="N85" s="3"/>
      <c r="O85" s="3"/>
      <c r="P85" s="3"/>
      <c r="Q85" s="3"/>
      <c r="R85" s="3"/>
      <c r="S85" s="3"/>
      <c r="T85" s="3"/>
      <c r="U85" s="3"/>
      <c r="V85" s="3"/>
      <c r="W85" s="3"/>
      <c r="X85" s="3"/>
      <c r="Y85" s="3"/>
      <c r="Z85" s="3"/>
    </row>
    <row r="86" spans="1:26" ht="21" customHeight="1">
      <c r="A86" s="3"/>
      <c r="B86" s="14"/>
      <c r="C86" s="3"/>
      <c r="D86" s="3"/>
      <c r="E86" s="3"/>
      <c r="F86" s="3"/>
      <c r="G86" s="3"/>
      <c r="H86" s="3"/>
      <c r="I86" s="3"/>
      <c r="J86" s="3"/>
      <c r="K86" s="3"/>
      <c r="L86" s="3"/>
      <c r="M86" s="3"/>
      <c r="N86" s="3"/>
      <c r="O86" s="3"/>
      <c r="P86" s="3"/>
      <c r="Q86" s="3"/>
      <c r="R86" s="3"/>
      <c r="S86" s="3"/>
      <c r="T86" s="3"/>
      <c r="U86" s="3"/>
      <c r="V86" s="3"/>
      <c r="W86" s="3"/>
      <c r="X86" s="3"/>
      <c r="Y86" s="3"/>
      <c r="Z86" s="3"/>
    </row>
    <row r="87" spans="1:26" ht="21" customHeight="1">
      <c r="A87" s="3"/>
      <c r="B87" s="14"/>
      <c r="C87" s="3"/>
      <c r="D87" s="3"/>
      <c r="E87" s="3"/>
      <c r="F87" s="3"/>
      <c r="G87" s="3"/>
      <c r="H87" s="3"/>
      <c r="I87" s="3"/>
      <c r="J87" s="3"/>
      <c r="K87" s="3"/>
      <c r="L87" s="3"/>
      <c r="M87" s="3"/>
      <c r="N87" s="3"/>
      <c r="O87" s="3"/>
      <c r="P87" s="3"/>
      <c r="Q87" s="3"/>
      <c r="R87" s="3"/>
      <c r="S87" s="3"/>
      <c r="T87" s="3"/>
      <c r="U87" s="3"/>
      <c r="V87" s="3"/>
      <c r="W87" s="3"/>
      <c r="X87" s="3"/>
      <c r="Y87" s="3"/>
      <c r="Z87" s="3"/>
    </row>
    <row r="88" spans="1:26" ht="21" customHeight="1">
      <c r="A88" s="3"/>
      <c r="B88" s="14"/>
      <c r="C88" s="3"/>
      <c r="D88" s="3"/>
      <c r="E88" s="3"/>
      <c r="F88" s="3"/>
      <c r="G88" s="3"/>
      <c r="H88" s="3"/>
      <c r="I88" s="3"/>
      <c r="J88" s="3"/>
      <c r="K88" s="3"/>
      <c r="L88" s="3"/>
      <c r="M88" s="3"/>
      <c r="N88" s="3"/>
      <c r="O88" s="3"/>
      <c r="P88" s="3"/>
      <c r="Q88" s="3"/>
      <c r="R88" s="3"/>
      <c r="S88" s="3"/>
      <c r="T88" s="3"/>
      <c r="U88" s="3"/>
      <c r="V88" s="3"/>
      <c r="W88" s="3"/>
      <c r="X88" s="3"/>
      <c r="Y88" s="3"/>
      <c r="Z88" s="3"/>
    </row>
    <row r="89" spans="1:26" ht="21" customHeight="1">
      <c r="A89" s="3"/>
      <c r="B89" s="14"/>
      <c r="C89" s="3"/>
      <c r="D89" s="3"/>
      <c r="E89" s="3"/>
      <c r="F89" s="3"/>
      <c r="G89" s="3"/>
      <c r="H89" s="3"/>
      <c r="I89" s="3"/>
      <c r="J89" s="3"/>
      <c r="K89" s="3"/>
      <c r="L89" s="3"/>
      <c r="M89" s="3"/>
      <c r="N89" s="3"/>
      <c r="O89" s="3"/>
      <c r="P89" s="3"/>
      <c r="Q89" s="3"/>
      <c r="R89" s="3"/>
      <c r="S89" s="3"/>
      <c r="T89" s="3"/>
      <c r="U89" s="3"/>
      <c r="V89" s="3"/>
      <c r="W89" s="3"/>
      <c r="X89" s="3"/>
      <c r="Y89" s="3"/>
      <c r="Z89" s="3"/>
    </row>
    <row r="90" spans="1:26" ht="21" customHeight="1">
      <c r="A90" s="3"/>
      <c r="B90" s="14"/>
      <c r="C90" s="3"/>
      <c r="D90" s="3"/>
      <c r="E90" s="3"/>
      <c r="F90" s="3"/>
      <c r="G90" s="3"/>
      <c r="H90" s="3"/>
      <c r="I90" s="3"/>
      <c r="J90" s="3"/>
      <c r="K90" s="3"/>
      <c r="L90" s="3"/>
      <c r="M90" s="3"/>
      <c r="N90" s="3"/>
      <c r="O90" s="3"/>
      <c r="P90" s="3"/>
      <c r="Q90" s="3"/>
      <c r="R90" s="3"/>
      <c r="S90" s="3"/>
      <c r="T90" s="3"/>
      <c r="U90" s="3"/>
      <c r="V90" s="3"/>
      <c r="W90" s="3"/>
      <c r="X90" s="3"/>
      <c r="Y90" s="3"/>
      <c r="Z90" s="3"/>
    </row>
    <row r="91" spans="1:26" ht="21" customHeight="1">
      <c r="A91" s="3"/>
      <c r="B91" s="14"/>
      <c r="C91" s="3"/>
      <c r="D91" s="3"/>
      <c r="E91" s="3"/>
      <c r="F91" s="3"/>
      <c r="G91" s="3"/>
      <c r="H91" s="3"/>
      <c r="I91" s="3"/>
      <c r="J91" s="3"/>
      <c r="K91" s="3"/>
      <c r="L91" s="3"/>
      <c r="M91" s="3"/>
      <c r="N91" s="3"/>
      <c r="O91" s="3"/>
      <c r="P91" s="3"/>
      <c r="Q91" s="3"/>
      <c r="R91" s="3"/>
      <c r="S91" s="3"/>
      <c r="T91" s="3"/>
      <c r="U91" s="3"/>
      <c r="V91" s="3"/>
      <c r="W91" s="3"/>
      <c r="X91" s="3"/>
      <c r="Y91" s="3"/>
      <c r="Z91" s="3"/>
    </row>
    <row r="92" spans="1:26" ht="21" customHeight="1">
      <c r="A92" s="3"/>
      <c r="B92" s="14"/>
      <c r="C92" s="3"/>
      <c r="D92" s="3"/>
      <c r="E92" s="3"/>
      <c r="F92" s="3"/>
      <c r="G92" s="3"/>
      <c r="H92" s="3"/>
      <c r="I92" s="3"/>
      <c r="J92" s="3"/>
      <c r="K92" s="3"/>
      <c r="L92" s="3"/>
      <c r="M92" s="3"/>
      <c r="N92" s="3"/>
      <c r="O92" s="3"/>
      <c r="P92" s="3"/>
      <c r="Q92" s="3"/>
      <c r="R92" s="3"/>
      <c r="S92" s="3"/>
      <c r="T92" s="3"/>
      <c r="U92" s="3"/>
      <c r="V92" s="3"/>
      <c r="W92" s="3"/>
      <c r="X92" s="3"/>
      <c r="Y92" s="3"/>
      <c r="Z92" s="3"/>
    </row>
    <row r="93" spans="1:26" ht="21" customHeight="1">
      <c r="A93" s="3"/>
      <c r="B93" s="14"/>
      <c r="C93" s="3"/>
      <c r="D93" s="3"/>
      <c r="E93" s="3"/>
      <c r="F93" s="3"/>
      <c r="G93" s="3"/>
      <c r="H93" s="3"/>
      <c r="I93" s="3"/>
      <c r="J93" s="3"/>
      <c r="K93" s="3"/>
      <c r="L93" s="3"/>
      <c r="M93" s="3"/>
      <c r="N93" s="3"/>
      <c r="O93" s="3"/>
      <c r="P93" s="3"/>
      <c r="Q93" s="3"/>
      <c r="R93" s="3"/>
      <c r="S93" s="3"/>
      <c r="T93" s="3"/>
      <c r="U93" s="3"/>
      <c r="V93" s="3"/>
      <c r="W93" s="3"/>
      <c r="X93" s="3"/>
      <c r="Y93" s="3"/>
      <c r="Z93" s="3"/>
    </row>
    <row r="94" spans="1:26" ht="21" customHeight="1">
      <c r="A94" s="3"/>
      <c r="B94" s="14"/>
      <c r="C94" s="3"/>
      <c r="D94" s="3"/>
      <c r="E94" s="3"/>
      <c r="F94" s="3"/>
      <c r="G94" s="3"/>
      <c r="H94" s="3"/>
      <c r="I94" s="3"/>
      <c r="J94" s="3"/>
      <c r="K94" s="3"/>
      <c r="L94" s="3"/>
      <c r="M94" s="3"/>
      <c r="N94" s="3"/>
      <c r="O94" s="3"/>
      <c r="P94" s="3"/>
      <c r="Q94" s="3"/>
      <c r="R94" s="3"/>
      <c r="S94" s="3"/>
      <c r="T94" s="3"/>
      <c r="U94" s="3"/>
      <c r="V94" s="3"/>
      <c r="W94" s="3"/>
      <c r="X94" s="3"/>
      <c r="Y94" s="3"/>
      <c r="Z94" s="3"/>
    </row>
    <row r="95" spans="1:26" ht="21" customHeight="1">
      <c r="A95" s="3"/>
      <c r="B95" s="14"/>
      <c r="C95" s="3"/>
      <c r="D95" s="3"/>
      <c r="E95" s="3"/>
      <c r="F95" s="3"/>
      <c r="G95" s="3"/>
      <c r="H95" s="3"/>
      <c r="I95" s="3"/>
      <c r="J95" s="3"/>
      <c r="K95" s="3"/>
      <c r="L95" s="3"/>
      <c r="M95" s="3"/>
      <c r="N95" s="3"/>
      <c r="O95" s="3"/>
      <c r="P95" s="3"/>
      <c r="Q95" s="3"/>
      <c r="R95" s="3"/>
      <c r="S95" s="3"/>
      <c r="T95" s="3"/>
      <c r="U95" s="3"/>
      <c r="V95" s="3"/>
      <c r="W95" s="3"/>
      <c r="X95" s="3"/>
      <c r="Y95" s="3"/>
      <c r="Z95" s="3"/>
    </row>
    <row r="96" spans="1:26" ht="21" customHeight="1">
      <c r="A96" s="3"/>
      <c r="B96" s="14"/>
      <c r="C96" s="3"/>
      <c r="D96" s="3"/>
      <c r="E96" s="3"/>
      <c r="F96" s="3"/>
      <c r="G96" s="3"/>
      <c r="H96" s="3"/>
      <c r="I96" s="3"/>
      <c r="J96" s="3"/>
      <c r="K96" s="3"/>
      <c r="L96" s="3"/>
      <c r="M96" s="3"/>
      <c r="N96" s="3"/>
      <c r="O96" s="3"/>
      <c r="P96" s="3"/>
      <c r="Q96" s="3"/>
      <c r="R96" s="3"/>
      <c r="S96" s="3"/>
      <c r="T96" s="3"/>
      <c r="U96" s="3"/>
      <c r="V96" s="3"/>
      <c r="W96" s="3"/>
      <c r="X96" s="3"/>
      <c r="Y96" s="3"/>
      <c r="Z96" s="3"/>
    </row>
    <row r="97" spans="1:26" ht="21" customHeight="1">
      <c r="A97" s="3"/>
      <c r="B97" s="14"/>
      <c r="C97" s="3"/>
      <c r="D97" s="3"/>
      <c r="E97" s="3"/>
      <c r="F97" s="3"/>
      <c r="G97" s="3"/>
      <c r="H97" s="3"/>
      <c r="I97" s="3"/>
      <c r="J97" s="3"/>
      <c r="K97" s="3"/>
      <c r="L97" s="3"/>
      <c r="M97" s="3"/>
      <c r="N97" s="3"/>
      <c r="O97" s="3"/>
      <c r="P97" s="3"/>
      <c r="Q97" s="3"/>
      <c r="R97" s="3"/>
      <c r="S97" s="3"/>
      <c r="T97" s="3"/>
      <c r="U97" s="3"/>
      <c r="V97" s="3"/>
      <c r="W97" s="3"/>
      <c r="X97" s="3"/>
      <c r="Y97" s="3"/>
      <c r="Z97" s="3"/>
    </row>
    <row r="98" spans="1:26" ht="21" customHeight="1">
      <c r="A98" s="3"/>
      <c r="B98" s="14"/>
      <c r="C98" s="3"/>
      <c r="D98" s="3"/>
      <c r="E98" s="3"/>
      <c r="F98" s="3"/>
      <c r="G98" s="3"/>
      <c r="H98" s="3"/>
      <c r="I98" s="3"/>
      <c r="J98" s="3"/>
      <c r="K98" s="3"/>
      <c r="L98" s="3"/>
      <c r="M98" s="3"/>
      <c r="N98" s="3"/>
      <c r="O98" s="3"/>
      <c r="P98" s="3"/>
      <c r="Q98" s="3"/>
      <c r="R98" s="3"/>
      <c r="S98" s="3"/>
      <c r="T98" s="3"/>
      <c r="U98" s="3"/>
      <c r="V98" s="3"/>
      <c r="W98" s="3"/>
      <c r="X98" s="3"/>
      <c r="Y98" s="3"/>
      <c r="Z98" s="3"/>
    </row>
    <row r="99" spans="1:26" ht="21" customHeight="1">
      <c r="A99" s="3"/>
      <c r="B99" s="14"/>
      <c r="C99" s="3"/>
      <c r="D99" s="3"/>
      <c r="E99" s="3"/>
      <c r="F99" s="3"/>
      <c r="G99" s="3"/>
      <c r="H99" s="3"/>
      <c r="I99" s="3"/>
      <c r="J99" s="3"/>
      <c r="K99" s="3"/>
      <c r="L99" s="3"/>
      <c r="M99" s="3"/>
      <c r="N99" s="3"/>
      <c r="O99" s="3"/>
      <c r="P99" s="3"/>
      <c r="Q99" s="3"/>
      <c r="R99" s="3"/>
      <c r="S99" s="3"/>
      <c r="T99" s="3"/>
      <c r="U99" s="3"/>
      <c r="V99" s="3"/>
      <c r="W99" s="3"/>
      <c r="X99" s="3"/>
      <c r="Y99" s="3"/>
      <c r="Z99" s="3"/>
    </row>
    <row r="100" spans="1:26" ht="21" customHeight="1">
      <c r="A100" s="3"/>
      <c r="B100" s="14"/>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21" customHeight="1">
      <c r="A101" s="3"/>
      <c r="B101" s="14"/>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21" customHeight="1">
      <c r="A102" s="3"/>
      <c r="B102" s="14"/>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21" customHeight="1">
      <c r="A103" s="3"/>
      <c r="B103" s="14"/>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21" customHeight="1">
      <c r="A104" s="3"/>
      <c r="B104" s="14"/>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21" customHeight="1">
      <c r="A105" s="3"/>
      <c r="B105" s="14"/>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21" customHeight="1">
      <c r="A106" s="3"/>
      <c r="B106" s="14"/>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21" customHeight="1">
      <c r="A107" s="3"/>
      <c r="B107" s="14"/>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21" customHeight="1">
      <c r="A108" s="3"/>
      <c r="B108" s="14"/>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21" customHeight="1">
      <c r="A109" s="3"/>
      <c r="B109" s="14"/>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21" customHeight="1">
      <c r="A110" s="3"/>
      <c r="B110" s="14"/>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1" customHeight="1">
      <c r="A111" s="3"/>
      <c r="B111" s="14"/>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21" customHeight="1">
      <c r="A112" s="3"/>
      <c r="B112" s="14"/>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21" customHeight="1">
      <c r="A113" s="3"/>
      <c r="B113" s="14"/>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21" customHeight="1">
      <c r="A114" s="3"/>
      <c r="B114" s="14"/>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1" customHeight="1">
      <c r="A115" s="3"/>
      <c r="B115" s="14"/>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21" customHeight="1">
      <c r="A116" s="3"/>
      <c r="B116" s="14"/>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1" customHeight="1">
      <c r="A117" s="3"/>
      <c r="B117" s="14"/>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21" customHeight="1">
      <c r="A118" s="3"/>
      <c r="B118" s="14"/>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21" customHeight="1">
      <c r="A119" s="3"/>
      <c r="B119" s="14"/>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21" customHeight="1">
      <c r="A120" s="3"/>
      <c r="B120" s="14"/>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21" customHeight="1">
      <c r="A121" s="3"/>
      <c r="B121" s="14"/>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21" customHeight="1">
      <c r="A122" s="3"/>
      <c r="B122" s="14"/>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1" customHeight="1">
      <c r="A123" s="3"/>
      <c r="B123" s="14"/>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1" customHeight="1">
      <c r="A124" s="3"/>
      <c r="B124" s="14"/>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1" customHeight="1">
      <c r="A125" s="3"/>
      <c r="B125" s="14"/>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1" customHeight="1">
      <c r="A126" s="3"/>
      <c r="B126" s="14"/>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1" customHeight="1">
      <c r="A127" s="3"/>
      <c r="B127" s="14"/>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21" customHeight="1">
      <c r="A128" s="3"/>
      <c r="B128" s="14"/>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21" customHeight="1">
      <c r="A129" s="3"/>
      <c r="B129" s="14"/>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21" customHeight="1">
      <c r="A130" s="3"/>
      <c r="B130" s="14"/>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21" customHeight="1">
      <c r="A131" s="3"/>
      <c r="B131" s="14"/>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21" customHeight="1">
      <c r="A132" s="3"/>
      <c r="B132" s="14"/>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21" customHeight="1">
      <c r="A133" s="3"/>
      <c r="B133" s="14"/>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21" customHeight="1">
      <c r="A134" s="3"/>
      <c r="B134" s="14"/>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21" customHeight="1">
      <c r="A135" s="3"/>
      <c r="B135" s="14"/>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21" customHeight="1">
      <c r="A136" s="3"/>
      <c r="B136" s="14"/>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21" customHeight="1">
      <c r="A137" s="3"/>
      <c r="B137" s="14"/>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21" customHeight="1">
      <c r="A138" s="3"/>
      <c r="B138" s="14"/>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21" customHeight="1">
      <c r="A139" s="3"/>
      <c r="B139" s="14"/>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21" customHeight="1">
      <c r="A140" s="3"/>
      <c r="B140" s="14"/>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1" customHeight="1">
      <c r="A141" s="3"/>
      <c r="B141" s="14"/>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21" customHeight="1">
      <c r="A142" s="3"/>
      <c r="B142" s="14"/>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1" customHeight="1">
      <c r="A143" s="3"/>
      <c r="B143" s="14"/>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21" customHeight="1">
      <c r="A144" s="3"/>
      <c r="B144" s="14"/>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21" customHeight="1">
      <c r="A145" s="3"/>
      <c r="B145" s="14"/>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21" customHeight="1">
      <c r="A146" s="3"/>
      <c r="B146" s="14"/>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21" customHeight="1">
      <c r="A147" s="3"/>
      <c r="B147" s="14"/>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21" customHeight="1">
      <c r="A148" s="3"/>
      <c r="B148" s="14"/>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1" customHeight="1">
      <c r="A149" s="3"/>
      <c r="B149" s="14"/>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21" customHeight="1">
      <c r="A150" s="3"/>
      <c r="B150" s="14"/>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21" customHeight="1">
      <c r="A151" s="3"/>
      <c r="B151" s="14"/>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21" customHeight="1">
      <c r="A152" s="3"/>
      <c r="B152" s="14"/>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21" customHeight="1">
      <c r="A153" s="3"/>
      <c r="B153" s="14"/>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21" customHeight="1">
      <c r="A154" s="3"/>
      <c r="B154" s="14"/>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21" customHeight="1">
      <c r="A155" s="3"/>
      <c r="B155" s="14"/>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1" customHeight="1">
      <c r="A156" s="3"/>
      <c r="B156" s="14"/>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21" customHeight="1">
      <c r="A157" s="3"/>
      <c r="B157" s="14"/>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21" customHeight="1">
      <c r="A158" s="3"/>
      <c r="B158" s="14"/>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21" customHeight="1">
      <c r="A159" s="3"/>
      <c r="B159" s="14"/>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21" customHeight="1">
      <c r="A160" s="3"/>
      <c r="B160" s="14"/>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21" customHeight="1">
      <c r="A161" s="3"/>
      <c r="B161" s="14"/>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21" customHeight="1">
      <c r="A162" s="3"/>
      <c r="B162" s="14"/>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21" customHeight="1">
      <c r="A163" s="3"/>
      <c r="B163" s="14"/>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21" customHeight="1">
      <c r="A164" s="3"/>
      <c r="B164" s="14"/>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21" customHeight="1">
      <c r="A165" s="3"/>
      <c r="B165" s="14"/>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21" customHeight="1">
      <c r="A166" s="3"/>
      <c r="B166" s="14"/>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1" customHeight="1">
      <c r="A167" s="3"/>
      <c r="B167" s="14"/>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21" customHeight="1">
      <c r="A168" s="3"/>
      <c r="B168" s="14"/>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21" customHeight="1">
      <c r="A169" s="3"/>
      <c r="B169" s="14"/>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21" customHeight="1">
      <c r="A170" s="3"/>
      <c r="B170" s="14"/>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21" customHeight="1">
      <c r="A171" s="3"/>
      <c r="B171" s="14"/>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21" customHeight="1">
      <c r="A172" s="3"/>
      <c r="B172" s="14"/>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1" customHeight="1">
      <c r="A173" s="3"/>
      <c r="B173" s="14"/>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21" customHeight="1">
      <c r="A174" s="3"/>
      <c r="B174" s="14"/>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1" customHeight="1">
      <c r="A175" s="3"/>
      <c r="B175" s="14"/>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21" customHeight="1">
      <c r="A176" s="3"/>
      <c r="B176" s="14"/>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21" customHeight="1">
      <c r="A177" s="3"/>
      <c r="B177" s="14"/>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21" customHeight="1">
      <c r="A178" s="3"/>
      <c r="B178" s="14"/>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21" customHeight="1">
      <c r="A179" s="3"/>
      <c r="B179" s="14"/>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21" customHeight="1">
      <c r="A180" s="3"/>
      <c r="B180" s="14"/>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21" customHeight="1">
      <c r="A181" s="3"/>
      <c r="B181" s="14"/>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21" customHeight="1">
      <c r="A182" s="3"/>
      <c r="B182" s="14"/>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21" customHeight="1">
      <c r="A183" s="3"/>
      <c r="B183" s="14"/>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21" customHeight="1">
      <c r="A184" s="3"/>
      <c r="B184" s="14"/>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21" customHeight="1">
      <c r="A185" s="3"/>
      <c r="B185" s="14"/>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21" customHeight="1">
      <c r="A186" s="3"/>
      <c r="B186" s="14"/>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21" customHeight="1">
      <c r="A187" s="3"/>
      <c r="B187" s="14"/>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21" customHeight="1">
      <c r="A188" s="3"/>
      <c r="B188" s="14"/>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21" customHeight="1">
      <c r="A189" s="3"/>
      <c r="B189" s="14"/>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21" customHeight="1">
      <c r="A190" s="3"/>
      <c r="B190" s="14"/>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21" customHeight="1">
      <c r="A191" s="3"/>
      <c r="B191" s="14"/>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21" customHeight="1">
      <c r="A192" s="3"/>
      <c r="B192" s="14"/>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1" customHeight="1">
      <c r="A193" s="3"/>
      <c r="B193" s="14"/>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21" customHeight="1">
      <c r="A194" s="3"/>
      <c r="B194" s="14"/>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1" customHeight="1">
      <c r="A195" s="3"/>
      <c r="B195" s="14"/>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21" customHeight="1">
      <c r="A196" s="3"/>
      <c r="B196" s="14"/>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21" customHeight="1">
      <c r="A197" s="3"/>
      <c r="B197" s="14"/>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21" customHeight="1">
      <c r="A198" s="3"/>
      <c r="B198" s="14"/>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21" customHeight="1">
      <c r="A199" s="3"/>
      <c r="B199" s="14"/>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21" customHeight="1">
      <c r="A200" s="3"/>
      <c r="B200" s="14"/>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21" customHeight="1">
      <c r="A201" s="3"/>
      <c r="B201" s="14"/>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21" customHeight="1">
      <c r="A202" s="3"/>
      <c r="B202" s="14"/>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21" customHeight="1">
      <c r="A203" s="3"/>
      <c r="B203" s="14"/>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21" customHeight="1">
      <c r="A204" s="3"/>
      <c r="B204" s="14"/>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1" customHeight="1">
      <c r="A205" s="3"/>
      <c r="B205" s="14"/>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21" customHeight="1">
      <c r="A206" s="3"/>
      <c r="B206" s="14"/>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21" customHeight="1">
      <c r="A207" s="3"/>
      <c r="B207" s="14"/>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21" customHeight="1">
      <c r="A208" s="3"/>
      <c r="B208" s="14"/>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21" customHeight="1">
      <c r="A209" s="3"/>
      <c r="B209" s="14"/>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21" customHeight="1">
      <c r="A210" s="3"/>
      <c r="B210" s="14"/>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21" customHeight="1">
      <c r="A211" s="3"/>
      <c r="B211" s="14"/>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21" customHeight="1">
      <c r="A212" s="3"/>
      <c r="B212" s="14"/>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21" customHeight="1">
      <c r="A213" s="3"/>
      <c r="B213" s="14"/>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21" customHeight="1">
      <c r="A214" s="3"/>
      <c r="B214" s="14"/>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21" customHeight="1">
      <c r="A215" s="3"/>
      <c r="B215" s="14"/>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21" customHeight="1">
      <c r="A216" s="3"/>
      <c r="B216" s="14"/>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21" customHeight="1">
      <c r="A217" s="3"/>
      <c r="B217" s="14"/>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21" customHeight="1">
      <c r="A218" s="3"/>
      <c r="B218" s="14"/>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21" customHeight="1">
      <c r="A219" s="3"/>
      <c r="B219" s="14"/>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21" customHeight="1">
      <c r="A220" s="3"/>
      <c r="B220" s="14"/>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21" customHeight="1">
      <c r="A221" s="3"/>
      <c r="B221" s="14"/>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21" customHeight="1">
      <c r="A222" s="3"/>
      <c r="B222" s="14"/>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21" customHeight="1">
      <c r="A223" s="3"/>
      <c r="B223" s="14"/>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21" customHeight="1">
      <c r="A224" s="3"/>
      <c r="B224" s="14"/>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21" customHeight="1">
      <c r="A225" s="3"/>
      <c r="B225" s="14"/>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21" customHeight="1">
      <c r="A226" s="3"/>
      <c r="B226" s="14"/>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21" customHeight="1">
      <c r="A227" s="3"/>
      <c r="B227" s="14"/>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21" customHeight="1">
      <c r="A228" s="3"/>
      <c r="B228" s="14"/>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21" customHeight="1">
      <c r="A229" s="3"/>
      <c r="B229" s="14"/>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21" customHeight="1">
      <c r="A230" s="3"/>
      <c r="B230" s="14"/>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21" customHeight="1">
      <c r="A231" s="3"/>
      <c r="B231" s="14"/>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21" customHeight="1">
      <c r="A232" s="3"/>
      <c r="B232" s="14"/>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21" customHeight="1">
      <c r="A233" s="3"/>
      <c r="B233" s="14"/>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21" customHeight="1">
      <c r="A234" s="3"/>
      <c r="B234" s="14"/>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21" customHeight="1">
      <c r="A235" s="3"/>
      <c r="B235" s="14"/>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21" customHeight="1">
      <c r="A236" s="3"/>
      <c r="B236" s="14"/>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21" customHeight="1">
      <c r="A237" s="3"/>
      <c r="B237" s="14"/>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21" customHeight="1">
      <c r="A238" s="3"/>
      <c r="B238" s="14"/>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21" customHeight="1">
      <c r="A239" s="3"/>
      <c r="B239" s="14"/>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21" customHeight="1">
      <c r="A240" s="3"/>
      <c r="B240" s="14"/>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21" customHeight="1">
      <c r="A241" s="3"/>
      <c r="B241" s="14"/>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21" customHeight="1">
      <c r="A242" s="3"/>
      <c r="B242" s="14"/>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21" customHeight="1">
      <c r="A243" s="3"/>
      <c r="B243" s="14"/>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21" customHeight="1">
      <c r="A244" s="3"/>
      <c r="B244" s="14"/>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21" customHeight="1">
      <c r="A245" s="3"/>
      <c r="B245" s="14"/>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21" customHeight="1">
      <c r="A246" s="3"/>
      <c r="B246" s="14"/>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21" customHeight="1">
      <c r="A247" s="3"/>
      <c r="B247" s="14"/>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21" customHeight="1">
      <c r="A248" s="3"/>
      <c r="B248" s="14"/>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21" customHeight="1">
      <c r="A249" s="3"/>
      <c r="B249" s="14"/>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21" customHeight="1">
      <c r="A250" s="3"/>
      <c r="B250" s="14"/>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21" customHeight="1">
      <c r="A251" s="3"/>
      <c r="B251" s="14"/>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21" customHeight="1">
      <c r="A252" s="3"/>
      <c r="B252" s="14"/>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21" customHeight="1">
      <c r="A253" s="3"/>
      <c r="B253" s="14"/>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21" customHeight="1">
      <c r="A254" s="3"/>
      <c r="B254" s="14"/>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21" customHeight="1">
      <c r="A255" s="3"/>
      <c r="B255" s="14"/>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21" customHeight="1">
      <c r="A256" s="3"/>
      <c r="B256" s="14"/>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21" customHeight="1">
      <c r="A257" s="3"/>
      <c r="B257" s="14"/>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21" customHeight="1">
      <c r="A258" s="3"/>
      <c r="B258" s="14"/>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21" customHeight="1">
      <c r="A259" s="3"/>
      <c r="B259" s="14"/>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21" customHeight="1">
      <c r="A260" s="3"/>
      <c r="B260" s="14"/>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21" customHeight="1">
      <c r="A261" s="3"/>
      <c r="B261" s="14"/>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21" customHeight="1">
      <c r="A262" s="3"/>
      <c r="B262" s="14"/>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21" customHeight="1">
      <c r="A263" s="3"/>
      <c r="B263" s="14"/>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21" customHeight="1">
      <c r="A264" s="3"/>
      <c r="B264" s="14"/>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21" customHeight="1">
      <c r="A265" s="3"/>
      <c r="B265" s="14"/>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21" customHeight="1">
      <c r="A266" s="3"/>
      <c r="B266" s="14"/>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21" customHeight="1">
      <c r="A267" s="3"/>
      <c r="B267" s="14"/>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21" customHeight="1">
      <c r="A268" s="3"/>
      <c r="B268" s="14"/>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21" customHeight="1">
      <c r="A269" s="3"/>
      <c r="B269" s="14"/>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21" customHeight="1">
      <c r="A270" s="3"/>
      <c r="B270" s="14"/>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21" customHeight="1">
      <c r="A271" s="3"/>
      <c r="B271" s="14"/>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21" customHeight="1">
      <c r="A272" s="3"/>
      <c r="B272" s="14"/>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21" customHeight="1">
      <c r="A273" s="3"/>
      <c r="B273" s="14"/>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21" customHeight="1">
      <c r="A274" s="3"/>
      <c r="B274" s="14"/>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21" customHeight="1">
      <c r="A275" s="3"/>
      <c r="B275" s="14"/>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21" customHeight="1">
      <c r="A276" s="3"/>
      <c r="B276" s="14"/>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21" customHeight="1">
      <c r="A277" s="3"/>
      <c r="B277" s="14"/>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21" customHeight="1">
      <c r="A278" s="3"/>
      <c r="B278" s="14"/>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21" customHeight="1">
      <c r="A279" s="3"/>
      <c r="B279" s="14"/>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21" customHeight="1">
      <c r="A280" s="3"/>
      <c r="B280" s="14"/>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21" customHeight="1">
      <c r="A281" s="3"/>
      <c r="B281" s="14"/>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21" customHeight="1">
      <c r="A282" s="3"/>
      <c r="B282" s="14"/>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21" customHeight="1">
      <c r="A283" s="3"/>
      <c r="B283" s="14"/>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21" customHeight="1">
      <c r="A284" s="3"/>
      <c r="B284" s="14"/>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21" customHeight="1">
      <c r="A285" s="3"/>
      <c r="B285" s="14"/>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21" customHeight="1">
      <c r="A286" s="3"/>
      <c r="B286" s="14"/>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21" customHeight="1">
      <c r="A287" s="3"/>
      <c r="B287" s="14"/>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21" customHeight="1">
      <c r="A288" s="3"/>
      <c r="B288" s="14"/>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21" customHeight="1">
      <c r="A289" s="3"/>
      <c r="B289" s="14"/>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21" customHeight="1">
      <c r="A290" s="3"/>
      <c r="B290" s="14"/>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21" customHeight="1">
      <c r="A291" s="3"/>
      <c r="B291" s="14"/>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21" customHeight="1">
      <c r="A292" s="3"/>
      <c r="B292" s="14"/>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21" customHeight="1">
      <c r="A293" s="3"/>
      <c r="B293" s="14"/>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21" customHeight="1">
      <c r="A294" s="3"/>
      <c r="B294" s="14"/>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21" customHeight="1">
      <c r="A295" s="3"/>
      <c r="B295" s="14"/>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21" customHeight="1">
      <c r="A296" s="3"/>
      <c r="B296" s="14"/>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21" customHeight="1">
      <c r="A297" s="3"/>
      <c r="B297" s="14"/>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21" customHeight="1">
      <c r="A298" s="3"/>
      <c r="B298" s="14"/>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21" customHeight="1">
      <c r="A299" s="3"/>
      <c r="B299" s="14"/>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21" customHeight="1">
      <c r="A300" s="3"/>
      <c r="B300" s="14"/>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21" customHeight="1">
      <c r="A301" s="3"/>
      <c r="B301" s="14"/>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21" customHeight="1">
      <c r="A302" s="3"/>
      <c r="B302" s="14"/>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21" customHeight="1">
      <c r="A303" s="3"/>
      <c r="B303" s="14"/>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21" customHeight="1">
      <c r="A304" s="3"/>
      <c r="B304" s="14"/>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21" customHeight="1">
      <c r="A305" s="3"/>
      <c r="B305" s="14"/>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21" customHeight="1">
      <c r="A306" s="3"/>
      <c r="B306" s="14"/>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21" customHeight="1">
      <c r="A307" s="3"/>
      <c r="B307" s="14"/>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21" customHeight="1">
      <c r="A308" s="3"/>
      <c r="B308" s="14"/>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21" customHeight="1">
      <c r="A309" s="3"/>
      <c r="B309" s="14"/>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21" customHeight="1">
      <c r="A310" s="3"/>
      <c r="B310" s="14"/>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21" customHeight="1">
      <c r="A311" s="3"/>
      <c r="B311" s="14"/>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21" customHeight="1">
      <c r="A312" s="3"/>
      <c r="B312" s="14"/>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21" customHeight="1">
      <c r="A313" s="3"/>
      <c r="B313" s="14"/>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21" customHeight="1">
      <c r="A314" s="3"/>
      <c r="B314" s="14"/>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21" customHeight="1">
      <c r="A315" s="3"/>
      <c r="B315" s="14"/>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21" customHeight="1">
      <c r="A316" s="3"/>
      <c r="B316" s="14"/>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21" customHeight="1">
      <c r="A317" s="3"/>
      <c r="B317" s="14"/>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21" customHeight="1">
      <c r="A318" s="3"/>
      <c r="B318" s="14"/>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21" customHeight="1">
      <c r="A319" s="3"/>
      <c r="B319" s="14"/>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21" customHeight="1">
      <c r="A320" s="3"/>
      <c r="B320" s="14"/>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21" customHeight="1">
      <c r="A321" s="3"/>
      <c r="B321" s="14"/>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21" customHeight="1">
      <c r="A322" s="3"/>
      <c r="B322" s="14"/>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21" customHeight="1">
      <c r="A323" s="3"/>
      <c r="B323" s="14"/>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21" customHeight="1">
      <c r="A324" s="3"/>
      <c r="B324" s="14"/>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21" customHeight="1">
      <c r="A325" s="3"/>
      <c r="B325" s="14"/>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21" customHeight="1">
      <c r="A326" s="3"/>
      <c r="B326" s="14"/>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21" customHeight="1">
      <c r="A327" s="3"/>
      <c r="B327" s="14"/>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21" customHeight="1">
      <c r="A328" s="3"/>
      <c r="B328" s="14"/>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21" customHeight="1">
      <c r="A329" s="3"/>
      <c r="B329" s="14"/>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21" customHeight="1">
      <c r="A330" s="3"/>
      <c r="B330" s="14"/>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21" customHeight="1">
      <c r="A331" s="3"/>
      <c r="B331" s="14"/>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21" customHeight="1">
      <c r="A332" s="3"/>
      <c r="B332" s="14"/>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21" customHeight="1">
      <c r="A333" s="3"/>
      <c r="B333" s="14"/>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21" customHeight="1">
      <c r="A334" s="3"/>
      <c r="B334" s="14"/>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21" customHeight="1">
      <c r="A335" s="3"/>
      <c r="B335" s="14"/>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21" customHeight="1">
      <c r="A336" s="3"/>
      <c r="B336" s="14"/>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21" customHeight="1">
      <c r="A337" s="3"/>
      <c r="B337" s="14"/>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21" customHeight="1">
      <c r="A338" s="3"/>
      <c r="B338" s="14"/>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21" customHeight="1">
      <c r="A339" s="3"/>
      <c r="B339" s="14"/>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21" customHeight="1">
      <c r="A340" s="3"/>
      <c r="B340" s="14"/>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21" customHeight="1">
      <c r="A341" s="3"/>
      <c r="B341" s="14"/>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21" customHeight="1">
      <c r="A342" s="3"/>
      <c r="B342" s="14"/>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21" customHeight="1">
      <c r="A343" s="3"/>
      <c r="B343" s="14"/>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21" customHeight="1">
      <c r="A344" s="3"/>
      <c r="B344" s="14"/>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21" customHeight="1">
      <c r="A345" s="3"/>
      <c r="B345" s="14"/>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21" customHeight="1">
      <c r="A346" s="3"/>
      <c r="B346" s="14"/>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21" customHeight="1">
      <c r="A347" s="3"/>
      <c r="B347" s="14"/>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21" customHeight="1">
      <c r="A348" s="3"/>
      <c r="B348" s="14"/>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21" customHeight="1">
      <c r="A349" s="3"/>
      <c r="B349" s="14"/>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21" customHeight="1">
      <c r="A350" s="3"/>
      <c r="B350" s="14"/>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21" customHeight="1">
      <c r="A351" s="3"/>
      <c r="B351" s="14"/>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21" customHeight="1">
      <c r="A352" s="3"/>
      <c r="B352" s="14"/>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21" customHeight="1">
      <c r="A353" s="3"/>
      <c r="B353" s="14"/>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21" customHeight="1">
      <c r="A354" s="3"/>
      <c r="B354" s="14"/>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21" customHeight="1">
      <c r="A355" s="3"/>
      <c r="B355" s="14"/>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21" customHeight="1">
      <c r="A356" s="3"/>
      <c r="B356" s="14"/>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21" customHeight="1">
      <c r="A357" s="3"/>
      <c r="B357" s="14"/>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21" customHeight="1">
      <c r="A358" s="3"/>
      <c r="B358" s="14"/>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21" customHeight="1">
      <c r="A359" s="3"/>
      <c r="B359" s="14"/>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21" customHeight="1">
      <c r="A360" s="3"/>
      <c r="B360" s="14"/>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21" customHeight="1">
      <c r="A361" s="3"/>
      <c r="B361" s="14"/>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21" customHeight="1">
      <c r="A362" s="3"/>
      <c r="B362" s="14"/>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21" customHeight="1">
      <c r="A363" s="3"/>
      <c r="B363" s="14"/>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21" customHeight="1">
      <c r="A364" s="3"/>
      <c r="B364" s="14"/>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21" customHeight="1">
      <c r="A365" s="3"/>
      <c r="B365" s="14"/>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21" customHeight="1">
      <c r="A366" s="3"/>
      <c r="B366" s="14"/>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21" customHeight="1">
      <c r="A367" s="3"/>
      <c r="B367" s="14"/>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21" customHeight="1">
      <c r="A368" s="3"/>
      <c r="B368" s="14"/>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21" customHeight="1">
      <c r="A369" s="3"/>
      <c r="B369" s="14"/>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21" customHeight="1">
      <c r="A370" s="3"/>
      <c r="B370" s="14"/>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21" customHeight="1">
      <c r="A371" s="3"/>
      <c r="B371" s="14"/>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21" customHeight="1">
      <c r="A372" s="3"/>
      <c r="B372" s="14"/>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21" customHeight="1">
      <c r="A373" s="3"/>
      <c r="B373" s="14"/>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21" customHeight="1">
      <c r="A374" s="3"/>
      <c r="B374" s="14"/>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21" customHeight="1">
      <c r="A375" s="3"/>
      <c r="B375" s="14"/>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21" customHeight="1">
      <c r="A376" s="3"/>
      <c r="B376" s="14"/>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21" customHeight="1">
      <c r="A377" s="3"/>
      <c r="B377" s="14"/>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21" customHeight="1">
      <c r="A378" s="3"/>
      <c r="B378" s="14"/>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21" customHeight="1">
      <c r="A379" s="3"/>
      <c r="B379" s="14"/>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21" customHeight="1">
      <c r="A380" s="3"/>
      <c r="B380" s="14"/>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21" customHeight="1">
      <c r="A381" s="3"/>
      <c r="B381" s="14"/>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21" customHeight="1">
      <c r="A382" s="3"/>
      <c r="B382" s="14"/>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21" customHeight="1">
      <c r="A383" s="3"/>
      <c r="B383" s="14"/>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21" customHeight="1">
      <c r="A384" s="3"/>
      <c r="B384" s="14"/>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21" customHeight="1">
      <c r="A385" s="3"/>
      <c r="B385" s="14"/>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21" customHeight="1">
      <c r="A386" s="3"/>
      <c r="B386" s="14"/>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21" customHeight="1">
      <c r="A387" s="3"/>
      <c r="B387" s="14"/>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21" customHeight="1">
      <c r="A388" s="3"/>
      <c r="B388" s="14"/>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21" customHeight="1">
      <c r="A389" s="3"/>
      <c r="B389" s="14"/>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21" customHeight="1">
      <c r="A390" s="3"/>
      <c r="B390" s="14"/>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21" customHeight="1">
      <c r="A391" s="3"/>
      <c r="B391" s="14"/>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21" customHeight="1">
      <c r="A392" s="3"/>
      <c r="B392" s="14"/>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21" customHeight="1">
      <c r="A393" s="3"/>
      <c r="B393" s="14"/>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21" customHeight="1">
      <c r="A394" s="3"/>
      <c r="B394" s="14"/>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21" customHeight="1">
      <c r="A395" s="3"/>
      <c r="B395" s="14"/>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21" customHeight="1">
      <c r="A396" s="3"/>
      <c r="B396" s="14"/>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21" customHeight="1">
      <c r="A397" s="3"/>
      <c r="B397" s="14"/>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21" customHeight="1">
      <c r="A398" s="3"/>
      <c r="B398" s="14"/>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21" customHeight="1">
      <c r="A399" s="3"/>
      <c r="B399" s="14"/>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21" customHeight="1">
      <c r="A400" s="3"/>
      <c r="B400" s="14"/>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21" customHeight="1">
      <c r="A401" s="3"/>
      <c r="B401" s="14"/>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21" customHeight="1">
      <c r="A402" s="3"/>
      <c r="B402" s="14"/>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21" customHeight="1">
      <c r="A403" s="3"/>
      <c r="B403" s="14"/>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21" customHeight="1">
      <c r="A404" s="3"/>
      <c r="B404" s="14"/>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21" customHeight="1">
      <c r="A405" s="3"/>
      <c r="B405" s="14"/>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21" customHeight="1">
      <c r="A406" s="3"/>
      <c r="B406" s="14"/>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21" customHeight="1">
      <c r="A407" s="3"/>
      <c r="B407" s="14"/>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21" customHeight="1">
      <c r="A408" s="3"/>
      <c r="B408" s="14"/>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21" customHeight="1">
      <c r="A409" s="3"/>
      <c r="B409" s="14"/>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21" customHeight="1">
      <c r="A410" s="3"/>
      <c r="B410" s="14"/>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21" customHeight="1">
      <c r="A411" s="3"/>
      <c r="B411" s="14"/>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21" customHeight="1">
      <c r="A412" s="3"/>
      <c r="B412" s="14"/>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21" customHeight="1">
      <c r="A413" s="3"/>
      <c r="B413" s="14"/>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21" customHeight="1">
      <c r="A414" s="3"/>
      <c r="B414" s="14"/>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21" customHeight="1">
      <c r="A415" s="3"/>
      <c r="B415" s="14"/>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21" customHeight="1">
      <c r="A416" s="3"/>
      <c r="B416" s="14"/>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21" customHeight="1">
      <c r="A417" s="3"/>
      <c r="B417" s="14"/>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21" customHeight="1">
      <c r="A418" s="3"/>
      <c r="B418" s="14"/>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21" customHeight="1">
      <c r="A419" s="3"/>
      <c r="B419" s="14"/>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21" customHeight="1">
      <c r="A420" s="3"/>
      <c r="B420" s="14"/>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21" customHeight="1">
      <c r="A421" s="3"/>
      <c r="B421" s="14"/>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21" customHeight="1">
      <c r="A422" s="3"/>
      <c r="B422" s="14"/>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21" customHeight="1">
      <c r="A423" s="3"/>
      <c r="B423" s="14"/>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21" customHeight="1">
      <c r="A424" s="3"/>
      <c r="B424" s="14"/>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21" customHeight="1">
      <c r="A425" s="3"/>
      <c r="B425" s="14"/>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21" customHeight="1">
      <c r="A426" s="3"/>
      <c r="B426" s="14"/>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21" customHeight="1">
      <c r="A427" s="3"/>
      <c r="B427" s="14"/>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21" customHeight="1">
      <c r="A428" s="3"/>
      <c r="B428" s="14"/>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21" customHeight="1">
      <c r="A429" s="3"/>
      <c r="B429" s="14"/>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21" customHeight="1">
      <c r="A430" s="3"/>
      <c r="B430" s="14"/>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21" customHeight="1">
      <c r="A431" s="3"/>
      <c r="B431" s="14"/>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21" customHeight="1">
      <c r="A432" s="3"/>
      <c r="B432" s="14"/>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21" customHeight="1">
      <c r="A433" s="3"/>
      <c r="B433" s="14"/>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21" customHeight="1">
      <c r="A434" s="3"/>
      <c r="B434" s="14"/>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21" customHeight="1">
      <c r="A435" s="3"/>
      <c r="B435" s="14"/>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21" customHeight="1">
      <c r="A436" s="3"/>
      <c r="B436" s="14"/>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21" customHeight="1">
      <c r="A437" s="3"/>
      <c r="B437" s="14"/>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21" customHeight="1">
      <c r="A438" s="3"/>
      <c r="B438" s="14"/>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21" customHeight="1">
      <c r="A439" s="3"/>
      <c r="B439" s="14"/>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21" customHeight="1">
      <c r="A440" s="3"/>
      <c r="B440" s="14"/>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21" customHeight="1">
      <c r="A441" s="3"/>
      <c r="B441" s="14"/>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21" customHeight="1">
      <c r="A442" s="3"/>
      <c r="B442" s="14"/>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21" customHeight="1">
      <c r="A443" s="3"/>
      <c r="B443" s="14"/>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21" customHeight="1">
      <c r="A444" s="3"/>
      <c r="B444" s="14"/>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21" customHeight="1">
      <c r="A445" s="3"/>
      <c r="B445" s="14"/>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21" customHeight="1">
      <c r="A446" s="3"/>
      <c r="B446" s="14"/>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21" customHeight="1">
      <c r="A447" s="3"/>
      <c r="B447" s="14"/>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21" customHeight="1">
      <c r="A448" s="3"/>
      <c r="B448" s="14"/>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21" customHeight="1">
      <c r="A449" s="3"/>
      <c r="B449" s="14"/>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21" customHeight="1">
      <c r="A450" s="3"/>
      <c r="B450" s="14"/>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21" customHeight="1">
      <c r="A451" s="3"/>
      <c r="B451" s="14"/>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21" customHeight="1">
      <c r="A452" s="3"/>
      <c r="B452" s="14"/>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21" customHeight="1">
      <c r="A453" s="3"/>
      <c r="B453" s="14"/>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21" customHeight="1">
      <c r="A454" s="3"/>
      <c r="B454" s="14"/>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21" customHeight="1">
      <c r="A455" s="3"/>
      <c r="B455" s="14"/>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21" customHeight="1">
      <c r="A456" s="3"/>
      <c r="B456" s="14"/>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21" customHeight="1">
      <c r="A457" s="3"/>
      <c r="B457" s="14"/>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21" customHeight="1">
      <c r="A458" s="3"/>
      <c r="B458" s="14"/>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21" customHeight="1">
      <c r="A459" s="3"/>
      <c r="B459" s="14"/>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21" customHeight="1">
      <c r="A460" s="3"/>
      <c r="B460" s="14"/>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21" customHeight="1">
      <c r="A461" s="3"/>
      <c r="B461" s="14"/>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21" customHeight="1">
      <c r="A462" s="3"/>
      <c r="B462" s="14"/>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21" customHeight="1">
      <c r="A463" s="3"/>
      <c r="B463" s="14"/>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21" customHeight="1">
      <c r="A464" s="3"/>
      <c r="B464" s="14"/>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21" customHeight="1">
      <c r="A465" s="3"/>
      <c r="B465" s="14"/>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21" customHeight="1">
      <c r="A466" s="3"/>
      <c r="B466" s="14"/>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21" customHeight="1">
      <c r="A467" s="3"/>
      <c r="B467" s="14"/>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21" customHeight="1">
      <c r="A468" s="3"/>
      <c r="B468" s="14"/>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21" customHeight="1">
      <c r="A469" s="3"/>
      <c r="B469" s="14"/>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21" customHeight="1">
      <c r="A470" s="3"/>
      <c r="B470" s="14"/>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21" customHeight="1">
      <c r="A471" s="3"/>
      <c r="B471" s="14"/>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21" customHeight="1">
      <c r="A472" s="3"/>
      <c r="B472" s="14"/>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21" customHeight="1">
      <c r="A473" s="3"/>
      <c r="B473" s="14"/>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21" customHeight="1">
      <c r="A474" s="3"/>
      <c r="B474" s="14"/>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21" customHeight="1">
      <c r="A475" s="3"/>
      <c r="B475" s="14"/>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21" customHeight="1">
      <c r="A476" s="3"/>
      <c r="B476" s="14"/>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21" customHeight="1">
      <c r="A477" s="3"/>
      <c r="B477" s="14"/>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21" customHeight="1">
      <c r="A478" s="3"/>
      <c r="B478" s="14"/>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21" customHeight="1">
      <c r="A479" s="3"/>
      <c r="B479" s="14"/>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21" customHeight="1">
      <c r="A480" s="3"/>
      <c r="B480" s="14"/>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21" customHeight="1">
      <c r="A481" s="3"/>
      <c r="B481" s="14"/>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21" customHeight="1">
      <c r="A482" s="3"/>
      <c r="B482" s="14"/>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21" customHeight="1">
      <c r="A483" s="3"/>
      <c r="B483" s="14"/>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21" customHeight="1">
      <c r="A484" s="3"/>
      <c r="B484" s="14"/>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21" customHeight="1">
      <c r="A485" s="3"/>
      <c r="B485" s="14"/>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21" customHeight="1">
      <c r="A486" s="3"/>
      <c r="B486" s="14"/>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21" customHeight="1">
      <c r="A487" s="3"/>
      <c r="B487" s="14"/>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21" customHeight="1">
      <c r="A488" s="3"/>
      <c r="B488" s="14"/>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21" customHeight="1">
      <c r="A489" s="3"/>
      <c r="B489" s="14"/>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21" customHeight="1">
      <c r="A490" s="3"/>
      <c r="B490" s="14"/>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21" customHeight="1">
      <c r="A491" s="3"/>
      <c r="B491" s="14"/>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21" customHeight="1">
      <c r="A492" s="3"/>
      <c r="B492" s="14"/>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21" customHeight="1">
      <c r="A493" s="3"/>
      <c r="B493" s="14"/>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21" customHeight="1">
      <c r="A494" s="3"/>
      <c r="B494" s="14"/>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21" customHeight="1">
      <c r="A495" s="3"/>
      <c r="B495" s="14"/>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21" customHeight="1">
      <c r="A496" s="3"/>
      <c r="B496" s="14"/>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21" customHeight="1">
      <c r="A497" s="3"/>
      <c r="B497" s="14"/>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21" customHeight="1">
      <c r="A498" s="3"/>
      <c r="B498" s="14"/>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21" customHeight="1">
      <c r="A499" s="3"/>
      <c r="B499" s="14"/>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21" customHeight="1">
      <c r="A500" s="3"/>
      <c r="B500" s="14"/>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21" customHeight="1">
      <c r="A501" s="3"/>
      <c r="B501" s="14"/>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21" customHeight="1">
      <c r="A502" s="3"/>
      <c r="B502" s="14"/>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21" customHeight="1">
      <c r="A503" s="3"/>
      <c r="B503" s="14"/>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21" customHeight="1">
      <c r="A504" s="3"/>
      <c r="B504" s="14"/>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21" customHeight="1">
      <c r="A505" s="3"/>
      <c r="B505" s="14"/>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21" customHeight="1">
      <c r="A506" s="3"/>
      <c r="B506" s="14"/>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21" customHeight="1">
      <c r="A507" s="3"/>
      <c r="B507" s="14"/>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21" customHeight="1">
      <c r="A508" s="3"/>
      <c r="B508" s="14"/>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21" customHeight="1">
      <c r="A509" s="3"/>
      <c r="B509" s="14"/>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21" customHeight="1">
      <c r="A510" s="3"/>
      <c r="B510" s="14"/>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21" customHeight="1">
      <c r="A511" s="3"/>
      <c r="B511" s="14"/>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21" customHeight="1">
      <c r="A512" s="3"/>
      <c r="B512" s="14"/>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21" customHeight="1">
      <c r="A513" s="3"/>
      <c r="B513" s="14"/>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21" customHeight="1">
      <c r="A514" s="3"/>
      <c r="B514" s="14"/>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21" customHeight="1">
      <c r="A515" s="3"/>
      <c r="B515" s="14"/>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21" customHeight="1">
      <c r="A516" s="3"/>
      <c r="B516" s="14"/>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21" customHeight="1">
      <c r="A517" s="3"/>
      <c r="B517" s="14"/>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21" customHeight="1">
      <c r="A518" s="3"/>
      <c r="B518" s="14"/>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21" customHeight="1">
      <c r="A519" s="3"/>
      <c r="B519" s="14"/>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21" customHeight="1">
      <c r="A520" s="3"/>
      <c r="B520" s="14"/>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21" customHeight="1">
      <c r="A521" s="3"/>
      <c r="B521" s="14"/>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21" customHeight="1">
      <c r="A522" s="3"/>
      <c r="B522" s="14"/>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21" customHeight="1">
      <c r="A523" s="3"/>
      <c r="B523" s="14"/>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21" customHeight="1">
      <c r="A524" s="3"/>
      <c r="B524" s="14"/>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21" customHeight="1">
      <c r="A525" s="3"/>
      <c r="B525" s="14"/>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21" customHeight="1">
      <c r="A526" s="3"/>
      <c r="B526" s="14"/>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21" customHeight="1">
      <c r="A527" s="3"/>
      <c r="B527" s="14"/>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21" customHeight="1">
      <c r="A528" s="3"/>
      <c r="B528" s="14"/>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21" customHeight="1">
      <c r="A529" s="3"/>
      <c r="B529" s="14"/>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21" customHeight="1">
      <c r="A530" s="3"/>
      <c r="B530" s="14"/>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21" customHeight="1">
      <c r="A531" s="3"/>
      <c r="B531" s="14"/>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21" customHeight="1">
      <c r="A532" s="3"/>
      <c r="B532" s="14"/>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21" customHeight="1">
      <c r="A533" s="3"/>
      <c r="B533" s="14"/>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21" customHeight="1">
      <c r="A534" s="3"/>
      <c r="B534" s="14"/>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21" customHeight="1">
      <c r="A535" s="3"/>
      <c r="B535" s="14"/>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21" customHeight="1">
      <c r="A536" s="3"/>
      <c r="B536" s="14"/>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21" customHeight="1">
      <c r="A537" s="3"/>
      <c r="B537" s="14"/>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21" customHeight="1">
      <c r="A538" s="3"/>
      <c r="B538" s="14"/>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21" customHeight="1">
      <c r="A539" s="3"/>
      <c r="B539" s="14"/>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21" customHeight="1">
      <c r="A540" s="3"/>
      <c r="B540" s="14"/>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21" customHeight="1">
      <c r="A541" s="3"/>
      <c r="B541" s="14"/>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21" customHeight="1">
      <c r="A542" s="3"/>
      <c r="B542" s="14"/>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21" customHeight="1">
      <c r="A543" s="3"/>
      <c r="B543" s="14"/>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21" customHeight="1">
      <c r="A544" s="3"/>
      <c r="B544" s="14"/>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21" customHeight="1">
      <c r="A545" s="3"/>
      <c r="B545" s="14"/>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21" customHeight="1">
      <c r="A546" s="3"/>
      <c r="B546" s="14"/>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21" customHeight="1">
      <c r="A547" s="3"/>
      <c r="B547" s="14"/>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21" customHeight="1">
      <c r="A548" s="3"/>
      <c r="B548" s="14"/>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21" customHeight="1">
      <c r="A549" s="3"/>
      <c r="B549" s="14"/>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21" customHeight="1">
      <c r="A550" s="3"/>
      <c r="B550" s="14"/>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21" customHeight="1">
      <c r="A551" s="3"/>
      <c r="B551" s="14"/>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21" customHeight="1">
      <c r="A552" s="3"/>
      <c r="B552" s="14"/>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21" customHeight="1">
      <c r="A553" s="3"/>
      <c r="B553" s="14"/>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21" customHeight="1">
      <c r="A554" s="3"/>
      <c r="B554" s="14"/>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21" customHeight="1">
      <c r="A555" s="3"/>
      <c r="B555" s="14"/>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21" customHeight="1">
      <c r="A556" s="3"/>
      <c r="B556" s="14"/>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21" customHeight="1">
      <c r="A557" s="3"/>
      <c r="B557" s="14"/>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21" customHeight="1">
      <c r="A558" s="3"/>
      <c r="B558" s="14"/>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21" customHeight="1">
      <c r="A559" s="3"/>
      <c r="B559" s="14"/>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21" customHeight="1">
      <c r="A560" s="3"/>
      <c r="B560" s="14"/>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21" customHeight="1">
      <c r="A561" s="3"/>
      <c r="B561" s="14"/>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21" customHeight="1">
      <c r="A562" s="3"/>
      <c r="B562" s="14"/>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21" customHeight="1">
      <c r="A563" s="3"/>
      <c r="B563" s="14"/>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21" customHeight="1">
      <c r="A564" s="3"/>
      <c r="B564" s="14"/>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21" customHeight="1">
      <c r="A565" s="3"/>
      <c r="B565" s="14"/>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21" customHeight="1">
      <c r="A566" s="3"/>
      <c r="B566" s="14"/>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21" customHeight="1">
      <c r="A567" s="3"/>
      <c r="B567" s="14"/>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21" customHeight="1">
      <c r="A568" s="3"/>
      <c r="B568" s="14"/>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21" customHeight="1">
      <c r="A569" s="3"/>
      <c r="B569" s="14"/>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21" customHeight="1">
      <c r="A570" s="3"/>
      <c r="B570" s="14"/>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21" customHeight="1">
      <c r="A571" s="3"/>
      <c r="B571" s="14"/>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21" customHeight="1">
      <c r="A572" s="3"/>
      <c r="B572" s="14"/>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21" customHeight="1">
      <c r="A573" s="3"/>
      <c r="B573" s="14"/>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21" customHeight="1">
      <c r="A574" s="3"/>
      <c r="B574" s="14"/>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21" customHeight="1">
      <c r="A575" s="3"/>
      <c r="B575" s="14"/>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21" customHeight="1">
      <c r="A576" s="3"/>
      <c r="B576" s="14"/>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21" customHeight="1">
      <c r="A577" s="3"/>
      <c r="B577" s="14"/>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21" customHeight="1">
      <c r="A578" s="3"/>
      <c r="B578" s="14"/>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21" customHeight="1">
      <c r="A579" s="3"/>
      <c r="B579" s="14"/>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21" customHeight="1">
      <c r="A580" s="3"/>
      <c r="B580" s="14"/>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21" customHeight="1">
      <c r="A581" s="3"/>
      <c r="B581" s="14"/>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21" customHeight="1">
      <c r="A582" s="3"/>
      <c r="B582" s="14"/>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21" customHeight="1">
      <c r="A583" s="3"/>
      <c r="B583" s="14"/>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21" customHeight="1">
      <c r="A584" s="3"/>
      <c r="B584" s="14"/>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21" customHeight="1">
      <c r="A585" s="3"/>
      <c r="B585" s="14"/>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21" customHeight="1">
      <c r="A586" s="3"/>
      <c r="B586" s="14"/>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21" customHeight="1">
      <c r="A587" s="3"/>
      <c r="B587" s="14"/>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21" customHeight="1">
      <c r="A588" s="3"/>
      <c r="B588" s="14"/>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21" customHeight="1">
      <c r="A589" s="3"/>
      <c r="B589" s="14"/>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21" customHeight="1">
      <c r="A590" s="3"/>
      <c r="B590" s="14"/>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21" customHeight="1">
      <c r="A591" s="3"/>
      <c r="B591" s="14"/>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21" customHeight="1">
      <c r="A592" s="3"/>
      <c r="B592" s="14"/>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21" customHeight="1">
      <c r="A593" s="3"/>
      <c r="B593" s="14"/>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21" customHeight="1">
      <c r="A594" s="3"/>
      <c r="B594" s="14"/>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21" customHeight="1">
      <c r="A595" s="3"/>
      <c r="B595" s="14"/>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21" customHeight="1">
      <c r="A596" s="3"/>
      <c r="B596" s="14"/>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21" customHeight="1">
      <c r="A597" s="3"/>
      <c r="B597" s="14"/>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21" customHeight="1">
      <c r="A598" s="3"/>
      <c r="B598" s="14"/>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21" customHeight="1">
      <c r="A599" s="3"/>
      <c r="B599" s="14"/>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21" customHeight="1">
      <c r="A600" s="3"/>
      <c r="B600" s="14"/>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21" customHeight="1">
      <c r="A601" s="3"/>
      <c r="B601" s="14"/>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21" customHeight="1">
      <c r="A602" s="3"/>
      <c r="B602" s="14"/>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21" customHeight="1">
      <c r="A603" s="3"/>
      <c r="B603" s="14"/>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21" customHeight="1">
      <c r="A604" s="3"/>
      <c r="B604" s="14"/>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21" customHeight="1">
      <c r="A605" s="3"/>
      <c r="B605" s="14"/>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21" customHeight="1">
      <c r="A606" s="3"/>
      <c r="B606" s="14"/>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21" customHeight="1">
      <c r="A607" s="3"/>
      <c r="B607" s="14"/>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21" customHeight="1">
      <c r="A608" s="3"/>
      <c r="B608" s="14"/>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21" customHeight="1">
      <c r="A609" s="3"/>
      <c r="B609" s="14"/>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21" customHeight="1">
      <c r="A610" s="3"/>
      <c r="B610" s="14"/>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21" customHeight="1">
      <c r="A611" s="3"/>
      <c r="B611" s="14"/>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21" customHeight="1">
      <c r="A612" s="3"/>
      <c r="B612" s="14"/>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21" customHeight="1">
      <c r="A613" s="3"/>
      <c r="B613" s="14"/>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21" customHeight="1">
      <c r="A614" s="3"/>
      <c r="B614" s="14"/>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21" customHeight="1">
      <c r="A615" s="3"/>
      <c r="B615" s="14"/>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21" customHeight="1">
      <c r="A616" s="3"/>
      <c r="B616" s="14"/>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21" customHeight="1">
      <c r="A617" s="3"/>
      <c r="B617" s="14"/>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21" customHeight="1">
      <c r="A618" s="3"/>
      <c r="B618" s="14"/>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21" customHeight="1">
      <c r="A619" s="3"/>
      <c r="B619" s="14"/>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21" customHeight="1">
      <c r="A620" s="3"/>
      <c r="B620" s="14"/>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21" customHeight="1">
      <c r="A621" s="3"/>
      <c r="B621" s="14"/>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21" customHeight="1">
      <c r="A622" s="3"/>
      <c r="B622" s="14"/>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21" customHeight="1">
      <c r="A623" s="3"/>
      <c r="B623" s="14"/>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21" customHeight="1">
      <c r="A624" s="3"/>
      <c r="B624" s="14"/>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21" customHeight="1">
      <c r="A625" s="3"/>
      <c r="B625" s="14"/>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21" customHeight="1">
      <c r="A626" s="3"/>
      <c r="B626" s="14"/>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21" customHeight="1">
      <c r="A627" s="3"/>
      <c r="B627" s="14"/>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21" customHeight="1">
      <c r="A628" s="3"/>
      <c r="B628" s="14"/>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21" customHeight="1">
      <c r="A629" s="3"/>
      <c r="B629" s="14"/>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21" customHeight="1">
      <c r="A630" s="3"/>
      <c r="B630" s="14"/>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21" customHeight="1">
      <c r="A631" s="3"/>
      <c r="B631" s="14"/>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21" customHeight="1">
      <c r="A632" s="3"/>
      <c r="B632" s="14"/>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21" customHeight="1">
      <c r="A633" s="3"/>
      <c r="B633" s="14"/>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21" customHeight="1">
      <c r="A634" s="3"/>
      <c r="B634" s="14"/>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21" customHeight="1">
      <c r="A635" s="3"/>
      <c r="B635" s="14"/>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21" customHeight="1">
      <c r="A636" s="3"/>
      <c r="B636" s="14"/>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21" customHeight="1">
      <c r="A637" s="3"/>
      <c r="B637" s="14"/>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21" customHeight="1">
      <c r="A638" s="3"/>
      <c r="B638" s="14"/>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21" customHeight="1">
      <c r="A639" s="3"/>
      <c r="B639" s="14"/>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21" customHeight="1">
      <c r="A640" s="3"/>
      <c r="B640" s="14"/>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21" customHeight="1">
      <c r="A641" s="3"/>
      <c r="B641" s="14"/>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21" customHeight="1">
      <c r="A642" s="3"/>
      <c r="B642" s="14"/>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21" customHeight="1">
      <c r="A643" s="3"/>
      <c r="B643" s="14"/>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21" customHeight="1">
      <c r="A644" s="3"/>
      <c r="B644" s="14"/>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21" customHeight="1">
      <c r="A645" s="3"/>
      <c r="B645" s="14"/>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21" customHeight="1">
      <c r="A646" s="3"/>
      <c r="B646" s="14"/>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21" customHeight="1">
      <c r="A647" s="3"/>
      <c r="B647" s="14"/>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21" customHeight="1">
      <c r="A648" s="3"/>
      <c r="B648" s="14"/>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21" customHeight="1">
      <c r="A649" s="3"/>
      <c r="B649" s="14"/>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21" customHeight="1">
      <c r="A650" s="3"/>
      <c r="B650" s="14"/>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21" customHeight="1">
      <c r="A651" s="3"/>
      <c r="B651" s="14"/>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21" customHeight="1">
      <c r="A652" s="3"/>
      <c r="B652" s="14"/>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21" customHeight="1">
      <c r="A653" s="3"/>
      <c r="B653" s="14"/>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21" customHeight="1">
      <c r="A654" s="3"/>
      <c r="B654" s="14"/>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21" customHeight="1">
      <c r="A655" s="3"/>
      <c r="B655" s="14"/>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21" customHeight="1">
      <c r="A656" s="3"/>
      <c r="B656" s="14"/>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21" customHeight="1">
      <c r="A657" s="3"/>
      <c r="B657" s="14"/>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21" customHeight="1">
      <c r="A658" s="3"/>
      <c r="B658" s="14"/>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21" customHeight="1">
      <c r="A659" s="3"/>
      <c r="B659" s="14"/>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21" customHeight="1">
      <c r="A660" s="3"/>
      <c r="B660" s="14"/>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21" customHeight="1">
      <c r="A661" s="3"/>
      <c r="B661" s="14"/>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21" customHeight="1">
      <c r="A662" s="3"/>
      <c r="B662" s="14"/>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21" customHeight="1">
      <c r="A663" s="3"/>
      <c r="B663" s="14"/>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21" customHeight="1">
      <c r="A664" s="3"/>
      <c r="B664" s="14"/>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21" customHeight="1">
      <c r="A665" s="3"/>
      <c r="B665" s="14"/>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21" customHeight="1">
      <c r="A666" s="3"/>
      <c r="B666" s="14"/>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21" customHeight="1">
      <c r="A667" s="3"/>
      <c r="B667" s="14"/>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21" customHeight="1">
      <c r="A668" s="3"/>
      <c r="B668" s="14"/>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21" customHeight="1">
      <c r="A669" s="3"/>
      <c r="B669" s="14"/>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21" customHeight="1">
      <c r="A670" s="3"/>
      <c r="B670" s="14"/>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21" customHeight="1">
      <c r="A671" s="3"/>
      <c r="B671" s="14"/>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21" customHeight="1">
      <c r="A672" s="3"/>
      <c r="B672" s="14"/>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21" customHeight="1">
      <c r="A673" s="3"/>
      <c r="B673" s="14"/>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21" customHeight="1">
      <c r="A674" s="3"/>
      <c r="B674" s="14"/>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21" customHeight="1">
      <c r="A675" s="3"/>
      <c r="B675" s="14"/>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21" customHeight="1">
      <c r="A676" s="3"/>
      <c r="B676" s="14"/>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21" customHeight="1">
      <c r="A677" s="3"/>
      <c r="B677" s="14"/>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21" customHeight="1">
      <c r="A678" s="3"/>
      <c r="B678" s="14"/>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21" customHeight="1">
      <c r="A679" s="3"/>
      <c r="B679" s="14"/>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21" customHeight="1">
      <c r="A680" s="3"/>
      <c r="B680" s="14"/>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21" customHeight="1">
      <c r="A681" s="3"/>
      <c r="B681" s="14"/>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21" customHeight="1">
      <c r="A682" s="3"/>
      <c r="B682" s="14"/>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21" customHeight="1">
      <c r="A683" s="3"/>
      <c r="B683" s="14"/>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21" customHeight="1">
      <c r="A684" s="3"/>
      <c r="B684" s="14"/>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21" customHeight="1">
      <c r="A685" s="3"/>
      <c r="B685" s="14"/>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21" customHeight="1">
      <c r="A686" s="3"/>
      <c r="B686" s="14"/>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21" customHeight="1">
      <c r="A687" s="3"/>
      <c r="B687" s="14"/>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21" customHeight="1">
      <c r="A688" s="3"/>
      <c r="B688" s="14"/>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21" customHeight="1">
      <c r="A689" s="3"/>
      <c r="B689" s="14"/>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21" customHeight="1">
      <c r="A690" s="3"/>
      <c r="B690" s="14"/>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21" customHeight="1">
      <c r="A691" s="3"/>
      <c r="B691" s="14"/>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21" customHeight="1">
      <c r="A692" s="3"/>
      <c r="B692" s="14"/>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21" customHeight="1">
      <c r="A693" s="3"/>
      <c r="B693" s="14"/>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21" customHeight="1">
      <c r="A694" s="3"/>
      <c r="B694" s="14"/>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21" customHeight="1">
      <c r="A695" s="3"/>
      <c r="B695" s="14"/>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21" customHeight="1">
      <c r="A696" s="3"/>
      <c r="B696" s="14"/>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21" customHeight="1">
      <c r="A697" s="3"/>
      <c r="B697" s="14"/>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21" customHeight="1">
      <c r="A698" s="3"/>
      <c r="B698" s="14"/>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21" customHeight="1">
      <c r="A699" s="3"/>
      <c r="B699" s="14"/>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21" customHeight="1">
      <c r="A700" s="3"/>
      <c r="B700" s="14"/>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21" customHeight="1">
      <c r="A701" s="3"/>
      <c r="B701" s="14"/>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21" customHeight="1">
      <c r="A702" s="3"/>
      <c r="B702" s="14"/>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21" customHeight="1">
      <c r="A703" s="3"/>
      <c r="B703" s="14"/>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21" customHeight="1">
      <c r="A704" s="3"/>
      <c r="B704" s="14"/>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21" customHeight="1">
      <c r="A705" s="3"/>
      <c r="B705" s="14"/>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21" customHeight="1">
      <c r="A706" s="3"/>
      <c r="B706" s="14"/>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21" customHeight="1">
      <c r="A707" s="3"/>
      <c r="B707" s="14"/>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21" customHeight="1">
      <c r="A708" s="3"/>
      <c r="B708" s="14"/>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21" customHeight="1">
      <c r="A709" s="3"/>
      <c r="B709" s="14"/>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21" customHeight="1">
      <c r="A710" s="3"/>
      <c r="B710" s="14"/>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21" customHeight="1">
      <c r="A711" s="3"/>
      <c r="B711" s="14"/>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21" customHeight="1">
      <c r="A712" s="3"/>
      <c r="B712" s="14"/>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21" customHeight="1">
      <c r="A713" s="3"/>
      <c r="B713" s="14"/>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21" customHeight="1">
      <c r="A714" s="3"/>
      <c r="B714" s="14"/>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21" customHeight="1">
      <c r="A715" s="3"/>
      <c r="B715" s="14"/>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21" customHeight="1">
      <c r="A716" s="3"/>
      <c r="B716" s="14"/>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21" customHeight="1">
      <c r="A717" s="3"/>
      <c r="B717" s="14"/>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21" customHeight="1">
      <c r="A718" s="3"/>
      <c r="B718" s="14"/>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21" customHeight="1">
      <c r="A719" s="3"/>
      <c r="B719" s="14"/>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21" customHeight="1">
      <c r="A720" s="3"/>
      <c r="B720" s="14"/>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21" customHeight="1">
      <c r="A721" s="3"/>
      <c r="B721" s="14"/>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21" customHeight="1">
      <c r="A722" s="3"/>
      <c r="B722" s="14"/>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21" customHeight="1">
      <c r="A723" s="3"/>
      <c r="B723" s="14"/>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21" customHeight="1">
      <c r="A724" s="3"/>
      <c r="B724" s="14"/>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21" customHeight="1">
      <c r="A725" s="3"/>
      <c r="B725" s="14"/>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21" customHeight="1">
      <c r="A726" s="3"/>
      <c r="B726" s="14"/>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21" customHeight="1">
      <c r="A727" s="3"/>
      <c r="B727" s="14"/>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21" customHeight="1">
      <c r="A728" s="3"/>
      <c r="B728" s="14"/>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21" customHeight="1">
      <c r="A729" s="3"/>
      <c r="B729" s="14"/>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21" customHeight="1">
      <c r="A730" s="3"/>
      <c r="B730" s="14"/>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21" customHeight="1">
      <c r="A731" s="3"/>
      <c r="B731" s="14"/>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21" customHeight="1">
      <c r="A732" s="3"/>
      <c r="B732" s="14"/>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21" customHeight="1">
      <c r="A733" s="3"/>
      <c r="B733" s="14"/>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21" customHeight="1">
      <c r="A734" s="3"/>
      <c r="B734" s="14"/>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21" customHeight="1">
      <c r="A735" s="3"/>
      <c r="B735" s="14"/>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21" customHeight="1">
      <c r="A736" s="3"/>
      <c r="B736" s="14"/>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21" customHeight="1">
      <c r="A737" s="3"/>
      <c r="B737" s="14"/>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21" customHeight="1">
      <c r="A738" s="3"/>
      <c r="B738" s="14"/>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21" customHeight="1">
      <c r="A739" s="3"/>
      <c r="B739" s="14"/>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21" customHeight="1">
      <c r="A740" s="3"/>
      <c r="B740" s="14"/>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21" customHeight="1">
      <c r="A741" s="3"/>
      <c r="B741" s="14"/>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21" customHeight="1">
      <c r="A742" s="3"/>
      <c r="B742" s="14"/>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21" customHeight="1">
      <c r="A743" s="3"/>
      <c r="B743" s="14"/>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21" customHeight="1">
      <c r="A744" s="3"/>
      <c r="B744" s="14"/>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21" customHeight="1">
      <c r="A745" s="3"/>
      <c r="B745" s="14"/>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21" customHeight="1">
      <c r="A746" s="3"/>
      <c r="B746" s="14"/>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21" customHeight="1">
      <c r="A747" s="3"/>
      <c r="B747" s="14"/>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21" customHeight="1">
      <c r="A748" s="3"/>
      <c r="B748" s="14"/>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21" customHeight="1">
      <c r="A749" s="3"/>
      <c r="B749" s="14"/>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21" customHeight="1">
      <c r="A750" s="3"/>
      <c r="B750" s="14"/>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21" customHeight="1">
      <c r="A751" s="3"/>
      <c r="B751" s="14"/>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21" customHeight="1">
      <c r="A752" s="3"/>
      <c r="B752" s="14"/>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21" customHeight="1">
      <c r="A753" s="3"/>
      <c r="B753" s="14"/>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21" customHeight="1">
      <c r="A754" s="3"/>
      <c r="B754" s="14"/>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21" customHeight="1">
      <c r="A755" s="3"/>
      <c r="B755" s="14"/>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21" customHeight="1">
      <c r="A756" s="3"/>
      <c r="B756" s="14"/>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21" customHeight="1">
      <c r="A757" s="3"/>
      <c r="B757" s="14"/>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21" customHeight="1">
      <c r="A758" s="3"/>
      <c r="B758" s="14"/>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21" customHeight="1">
      <c r="A759" s="3"/>
      <c r="B759" s="14"/>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21" customHeight="1">
      <c r="A760" s="3"/>
      <c r="B760" s="14"/>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21" customHeight="1">
      <c r="A761" s="3"/>
      <c r="B761" s="14"/>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21" customHeight="1">
      <c r="A762" s="3"/>
      <c r="B762" s="14"/>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21" customHeight="1">
      <c r="A763" s="3"/>
      <c r="B763" s="14"/>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21" customHeight="1">
      <c r="A764" s="3"/>
      <c r="B764" s="14"/>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21" customHeight="1">
      <c r="A765" s="3"/>
      <c r="B765" s="14"/>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21" customHeight="1">
      <c r="A766" s="3"/>
      <c r="B766" s="14"/>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21" customHeight="1">
      <c r="A767" s="3"/>
      <c r="B767" s="14"/>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21" customHeight="1">
      <c r="A768" s="3"/>
      <c r="B768" s="14"/>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21" customHeight="1">
      <c r="A769" s="3"/>
      <c r="B769" s="14"/>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21" customHeight="1">
      <c r="A770" s="3"/>
      <c r="B770" s="14"/>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21" customHeight="1">
      <c r="A771" s="3"/>
      <c r="B771" s="14"/>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21" customHeight="1">
      <c r="A772" s="3"/>
      <c r="B772" s="14"/>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21" customHeight="1">
      <c r="A773" s="3"/>
      <c r="B773" s="14"/>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21" customHeight="1">
      <c r="A774" s="3"/>
      <c r="B774" s="14"/>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21" customHeight="1">
      <c r="A775" s="3"/>
      <c r="B775" s="14"/>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21" customHeight="1">
      <c r="A776" s="3"/>
      <c r="B776" s="14"/>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21" customHeight="1">
      <c r="A777" s="3"/>
      <c r="B777" s="14"/>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21" customHeight="1">
      <c r="A778" s="3"/>
      <c r="B778" s="14"/>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21" customHeight="1">
      <c r="A779" s="3"/>
      <c r="B779" s="14"/>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21" customHeight="1">
      <c r="A780" s="3"/>
      <c r="B780" s="14"/>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21" customHeight="1">
      <c r="A781" s="3"/>
      <c r="B781" s="14"/>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21" customHeight="1">
      <c r="A782" s="3"/>
      <c r="B782" s="14"/>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21" customHeight="1">
      <c r="A783" s="3"/>
      <c r="B783" s="14"/>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21" customHeight="1">
      <c r="A784" s="3"/>
      <c r="B784" s="14"/>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21" customHeight="1">
      <c r="A785" s="3"/>
      <c r="B785" s="14"/>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21" customHeight="1">
      <c r="A786" s="3"/>
      <c r="B786" s="14"/>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21" customHeight="1">
      <c r="A787" s="3"/>
      <c r="B787" s="14"/>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21" customHeight="1">
      <c r="A788" s="3"/>
      <c r="B788" s="14"/>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21" customHeight="1">
      <c r="A789" s="3"/>
      <c r="B789" s="14"/>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21" customHeight="1">
      <c r="A790" s="3"/>
      <c r="B790" s="14"/>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21" customHeight="1">
      <c r="A791" s="3"/>
      <c r="B791" s="14"/>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21" customHeight="1">
      <c r="A792" s="3"/>
      <c r="B792" s="14"/>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21" customHeight="1">
      <c r="A793" s="3"/>
      <c r="B793" s="14"/>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21" customHeight="1">
      <c r="A794" s="3"/>
      <c r="B794" s="14"/>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21" customHeight="1">
      <c r="A795" s="3"/>
      <c r="B795" s="14"/>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21" customHeight="1">
      <c r="A796" s="3"/>
      <c r="B796" s="14"/>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21" customHeight="1">
      <c r="A797" s="3"/>
      <c r="B797" s="14"/>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21" customHeight="1">
      <c r="A798" s="3"/>
      <c r="B798" s="14"/>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21" customHeight="1">
      <c r="A799" s="3"/>
      <c r="B799" s="14"/>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21" customHeight="1">
      <c r="A800" s="3"/>
      <c r="B800" s="14"/>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21" customHeight="1">
      <c r="A801" s="3"/>
      <c r="B801" s="14"/>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21" customHeight="1">
      <c r="A802" s="3"/>
      <c r="B802" s="14"/>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21" customHeight="1">
      <c r="A803" s="3"/>
      <c r="B803" s="14"/>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21" customHeight="1">
      <c r="A804" s="3"/>
      <c r="B804" s="14"/>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21" customHeight="1">
      <c r="A805" s="3"/>
      <c r="B805" s="14"/>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21" customHeight="1">
      <c r="A806" s="3"/>
      <c r="B806" s="14"/>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21" customHeight="1">
      <c r="A807" s="3"/>
      <c r="B807" s="14"/>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21" customHeight="1">
      <c r="A808" s="3"/>
      <c r="B808" s="14"/>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21" customHeight="1">
      <c r="A809" s="3"/>
      <c r="B809" s="14"/>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21" customHeight="1">
      <c r="A810" s="3"/>
      <c r="B810" s="14"/>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21" customHeight="1">
      <c r="A811" s="3"/>
      <c r="B811" s="14"/>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21" customHeight="1">
      <c r="A812" s="3"/>
      <c r="B812" s="14"/>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21" customHeight="1">
      <c r="A813" s="3"/>
      <c r="B813" s="14"/>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21" customHeight="1">
      <c r="A814" s="3"/>
      <c r="B814" s="14"/>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21" customHeight="1">
      <c r="A815" s="3"/>
      <c r="B815" s="14"/>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21" customHeight="1">
      <c r="A816" s="3"/>
      <c r="B816" s="14"/>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21" customHeight="1">
      <c r="A817" s="3"/>
      <c r="B817" s="14"/>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21" customHeight="1">
      <c r="A818" s="3"/>
      <c r="B818" s="14"/>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21" customHeight="1">
      <c r="A819" s="3"/>
      <c r="B819" s="14"/>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21" customHeight="1">
      <c r="A820" s="3"/>
      <c r="B820" s="14"/>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21" customHeight="1">
      <c r="A821" s="3"/>
      <c r="B821" s="14"/>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21" customHeight="1">
      <c r="A822" s="3"/>
      <c r="B822" s="14"/>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21" customHeight="1">
      <c r="A823" s="3"/>
      <c r="B823" s="14"/>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21" customHeight="1">
      <c r="A824" s="3"/>
      <c r="B824" s="14"/>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21" customHeight="1">
      <c r="A825" s="3"/>
      <c r="B825" s="14"/>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21" customHeight="1">
      <c r="A826" s="3"/>
      <c r="B826" s="14"/>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21" customHeight="1">
      <c r="A827" s="3"/>
      <c r="B827" s="14"/>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21" customHeight="1">
      <c r="A828" s="3"/>
      <c r="B828" s="14"/>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21" customHeight="1">
      <c r="A829" s="3"/>
      <c r="B829" s="14"/>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21" customHeight="1">
      <c r="A830" s="3"/>
      <c r="B830" s="14"/>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21" customHeight="1">
      <c r="A831" s="3"/>
      <c r="B831" s="14"/>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21" customHeight="1">
      <c r="A832" s="3"/>
      <c r="B832" s="14"/>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21" customHeight="1">
      <c r="A833" s="3"/>
      <c r="B833" s="14"/>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21" customHeight="1">
      <c r="A834" s="3"/>
      <c r="B834" s="14"/>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21" customHeight="1">
      <c r="A835" s="3"/>
      <c r="B835" s="14"/>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21" customHeight="1">
      <c r="A836" s="3"/>
      <c r="B836" s="14"/>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21" customHeight="1">
      <c r="A837" s="3"/>
      <c r="B837" s="14"/>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21" customHeight="1">
      <c r="A838" s="3"/>
      <c r="B838" s="14"/>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21" customHeight="1">
      <c r="A839" s="3"/>
      <c r="B839" s="14"/>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21" customHeight="1">
      <c r="A840" s="3"/>
      <c r="B840" s="14"/>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21" customHeight="1">
      <c r="A841" s="3"/>
      <c r="B841" s="14"/>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21" customHeight="1">
      <c r="A842" s="3"/>
      <c r="B842" s="14"/>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21" customHeight="1">
      <c r="A843" s="3"/>
      <c r="B843" s="14"/>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21" customHeight="1">
      <c r="A844" s="3"/>
      <c r="B844" s="14"/>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21" customHeight="1">
      <c r="A845" s="3"/>
      <c r="B845" s="14"/>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21" customHeight="1">
      <c r="A846" s="3"/>
      <c r="B846" s="14"/>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21" customHeight="1">
      <c r="A847" s="3"/>
      <c r="B847" s="14"/>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21" customHeight="1">
      <c r="A848" s="3"/>
      <c r="B848" s="14"/>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21" customHeight="1">
      <c r="A849" s="3"/>
      <c r="B849" s="14"/>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21" customHeight="1">
      <c r="A850" s="3"/>
      <c r="B850" s="14"/>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21" customHeight="1">
      <c r="A851" s="3"/>
      <c r="B851" s="14"/>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21" customHeight="1">
      <c r="A852" s="3"/>
      <c r="B852" s="14"/>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21" customHeight="1">
      <c r="A853" s="3"/>
      <c r="B853" s="14"/>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21" customHeight="1">
      <c r="A854" s="3"/>
      <c r="B854" s="14"/>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21" customHeight="1">
      <c r="A855" s="3"/>
      <c r="B855" s="14"/>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21" customHeight="1">
      <c r="A856" s="3"/>
      <c r="B856" s="14"/>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21" customHeight="1">
      <c r="A857" s="3"/>
      <c r="B857" s="14"/>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21" customHeight="1">
      <c r="A858" s="3"/>
      <c r="B858" s="14"/>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21" customHeight="1">
      <c r="A859" s="3"/>
      <c r="B859" s="14"/>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21" customHeight="1">
      <c r="A860" s="3"/>
      <c r="B860" s="14"/>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21" customHeight="1">
      <c r="A861" s="3"/>
      <c r="B861" s="14"/>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21" customHeight="1">
      <c r="A862" s="3"/>
      <c r="B862" s="14"/>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21" customHeight="1">
      <c r="A863" s="3"/>
      <c r="B863" s="14"/>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21" customHeight="1">
      <c r="A864" s="3"/>
      <c r="B864" s="14"/>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21" customHeight="1">
      <c r="A865" s="3"/>
      <c r="B865" s="14"/>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21" customHeight="1">
      <c r="A866" s="3"/>
      <c r="B866" s="14"/>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21" customHeight="1">
      <c r="A867" s="3"/>
      <c r="B867" s="14"/>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21" customHeight="1">
      <c r="A868" s="3"/>
      <c r="B868" s="14"/>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21" customHeight="1">
      <c r="A869" s="3"/>
      <c r="B869" s="14"/>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21" customHeight="1">
      <c r="A870" s="3"/>
      <c r="B870" s="14"/>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21" customHeight="1">
      <c r="A871" s="3"/>
      <c r="B871" s="14"/>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21" customHeight="1">
      <c r="A872" s="3"/>
      <c r="B872" s="14"/>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21" customHeight="1">
      <c r="A873" s="3"/>
      <c r="B873" s="14"/>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21" customHeight="1">
      <c r="A874" s="3"/>
      <c r="B874" s="14"/>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21" customHeight="1">
      <c r="A875" s="3"/>
      <c r="B875" s="14"/>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21" customHeight="1">
      <c r="A876" s="3"/>
      <c r="B876" s="14"/>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21" customHeight="1">
      <c r="A877" s="3"/>
      <c r="B877" s="14"/>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21" customHeight="1">
      <c r="A878" s="3"/>
      <c r="B878" s="14"/>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21" customHeight="1">
      <c r="A879" s="3"/>
      <c r="B879" s="14"/>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21" customHeight="1">
      <c r="A880" s="3"/>
      <c r="B880" s="14"/>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21" customHeight="1">
      <c r="A881" s="3"/>
      <c r="B881" s="14"/>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21" customHeight="1">
      <c r="A882" s="3"/>
      <c r="B882" s="14"/>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21" customHeight="1">
      <c r="A883" s="3"/>
      <c r="B883" s="14"/>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21" customHeight="1">
      <c r="A884" s="3"/>
      <c r="B884" s="14"/>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21" customHeight="1">
      <c r="A885" s="3"/>
      <c r="B885" s="14"/>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21" customHeight="1">
      <c r="A886" s="3"/>
      <c r="B886" s="14"/>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21" customHeight="1">
      <c r="A887" s="3"/>
      <c r="B887" s="14"/>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21" customHeight="1">
      <c r="A888" s="3"/>
      <c r="B888" s="14"/>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21" customHeight="1">
      <c r="A889" s="3"/>
      <c r="B889" s="14"/>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21" customHeight="1">
      <c r="A890" s="3"/>
      <c r="B890" s="14"/>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21" customHeight="1">
      <c r="A891" s="3"/>
      <c r="B891" s="14"/>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21" customHeight="1">
      <c r="A892" s="3"/>
      <c r="B892" s="14"/>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21" customHeight="1">
      <c r="A893" s="3"/>
      <c r="B893" s="14"/>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21" customHeight="1">
      <c r="A894" s="3"/>
      <c r="B894" s="14"/>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21" customHeight="1">
      <c r="A895" s="3"/>
      <c r="B895" s="14"/>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21" customHeight="1">
      <c r="A896" s="3"/>
      <c r="B896" s="14"/>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21" customHeight="1">
      <c r="A897" s="3"/>
      <c r="B897" s="14"/>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21" customHeight="1">
      <c r="A898" s="3"/>
      <c r="B898" s="14"/>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21" customHeight="1">
      <c r="A899" s="3"/>
      <c r="B899" s="14"/>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21" customHeight="1">
      <c r="A900" s="3"/>
      <c r="B900" s="14"/>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21" customHeight="1">
      <c r="A901" s="3"/>
      <c r="B901" s="14"/>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21" customHeight="1">
      <c r="A902" s="3"/>
      <c r="B902" s="14"/>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21" customHeight="1">
      <c r="A903" s="3"/>
      <c r="B903" s="14"/>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21" customHeight="1">
      <c r="A904" s="3"/>
      <c r="B904" s="14"/>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21" customHeight="1">
      <c r="A905" s="3"/>
      <c r="B905" s="14"/>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21" customHeight="1">
      <c r="A906" s="3"/>
      <c r="B906" s="14"/>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21" customHeight="1">
      <c r="A907" s="3"/>
      <c r="B907" s="14"/>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21" customHeight="1">
      <c r="A908" s="3"/>
      <c r="B908" s="14"/>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21" customHeight="1">
      <c r="A909" s="3"/>
      <c r="B909" s="14"/>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21" customHeight="1">
      <c r="A910" s="3"/>
      <c r="B910" s="14"/>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21" customHeight="1">
      <c r="A911" s="3"/>
      <c r="B911" s="14"/>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21" customHeight="1">
      <c r="A912" s="3"/>
      <c r="B912" s="14"/>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21" customHeight="1">
      <c r="A913" s="3"/>
      <c r="B913" s="14"/>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21" customHeight="1">
      <c r="A914" s="3"/>
      <c r="B914" s="14"/>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21" customHeight="1">
      <c r="A915" s="3"/>
      <c r="B915" s="14"/>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21" customHeight="1">
      <c r="A916" s="3"/>
      <c r="B916" s="14"/>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21" customHeight="1">
      <c r="A917" s="3"/>
      <c r="B917" s="14"/>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21" customHeight="1">
      <c r="A918" s="3"/>
      <c r="B918" s="14"/>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21" customHeight="1">
      <c r="A919" s="3"/>
      <c r="B919" s="14"/>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21" customHeight="1">
      <c r="A920" s="3"/>
      <c r="B920" s="14"/>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21" customHeight="1">
      <c r="A921" s="3"/>
      <c r="B921" s="14"/>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21" customHeight="1">
      <c r="A922" s="3"/>
      <c r="B922" s="14"/>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21" customHeight="1">
      <c r="A923" s="3"/>
      <c r="B923" s="14"/>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21" customHeight="1">
      <c r="A924" s="3"/>
      <c r="B924" s="14"/>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21" customHeight="1">
      <c r="A925" s="3"/>
      <c r="B925" s="14"/>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21" customHeight="1">
      <c r="A926" s="3"/>
      <c r="B926" s="14"/>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21" customHeight="1">
      <c r="A927" s="3"/>
      <c r="B927" s="14"/>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21" customHeight="1">
      <c r="A928" s="3"/>
      <c r="B928" s="14"/>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21" customHeight="1">
      <c r="A929" s="3"/>
      <c r="B929" s="14"/>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21" customHeight="1">
      <c r="A930" s="3"/>
      <c r="B930" s="14"/>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21" customHeight="1">
      <c r="A931" s="3"/>
      <c r="B931" s="14"/>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21" customHeight="1">
      <c r="A932" s="3"/>
      <c r="B932" s="14"/>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21" customHeight="1">
      <c r="A933" s="3"/>
      <c r="B933" s="14"/>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21" customHeight="1">
      <c r="A934" s="3"/>
      <c r="B934" s="14"/>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21" customHeight="1">
      <c r="A935" s="3"/>
      <c r="B935" s="14"/>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21" customHeight="1">
      <c r="A936" s="3"/>
      <c r="B936" s="14"/>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21" customHeight="1">
      <c r="A937" s="3"/>
      <c r="B937" s="14"/>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21" customHeight="1">
      <c r="A938" s="3"/>
      <c r="B938" s="14"/>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21" customHeight="1">
      <c r="A939" s="3"/>
      <c r="B939" s="14"/>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21" customHeight="1">
      <c r="A940" s="3"/>
      <c r="B940" s="14"/>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21" customHeight="1">
      <c r="A941" s="3"/>
      <c r="B941" s="14"/>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21" customHeight="1">
      <c r="A942" s="3"/>
      <c r="B942" s="14"/>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21" customHeight="1">
      <c r="A943" s="3"/>
      <c r="B943" s="14"/>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21" customHeight="1">
      <c r="A944" s="3"/>
      <c r="B944" s="14"/>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21" customHeight="1">
      <c r="A945" s="3"/>
      <c r="B945" s="14"/>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21" customHeight="1">
      <c r="A946" s="3"/>
      <c r="B946" s="14"/>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21" customHeight="1">
      <c r="A947" s="3"/>
      <c r="B947" s="14"/>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21" customHeight="1">
      <c r="A948" s="3"/>
      <c r="B948" s="14"/>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21" customHeight="1">
      <c r="A949" s="3"/>
      <c r="B949" s="14"/>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21" customHeight="1">
      <c r="A950" s="3"/>
      <c r="B950" s="14"/>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21" customHeight="1">
      <c r="A951" s="3"/>
      <c r="B951" s="14"/>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21" customHeight="1">
      <c r="A952" s="3"/>
      <c r="B952" s="14"/>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21" customHeight="1">
      <c r="A953" s="3"/>
      <c r="B953" s="14"/>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21" customHeight="1">
      <c r="A954" s="3"/>
      <c r="B954" s="14"/>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21" customHeight="1">
      <c r="A955" s="3"/>
      <c r="B955" s="14"/>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21" customHeight="1">
      <c r="A956" s="3"/>
      <c r="B956" s="14"/>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21" customHeight="1">
      <c r="A957" s="3"/>
      <c r="B957" s="14"/>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21" customHeight="1">
      <c r="A958" s="3"/>
      <c r="B958" s="14"/>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21" customHeight="1">
      <c r="A959" s="3"/>
      <c r="B959" s="14"/>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21" customHeight="1">
      <c r="A960" s="3"/>
      <c r="B960" s="14"/>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21" customHeight="1">
      <c r="A961" s="3"/>
      <c r="B961" s="14"/>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21" customHeight="1">
      <c r="A962" s="3"/>
      <c r="B962" s="14"/>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21" customHeight="1">
      <c r="A963" s="3"/>
      <c r="B963" s="14"/>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21" customHeight="1">
      <c r="A964" s="3"/>
      <c r="B964" s="14"/>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21" customHeight="1">
      <c r="A965" s="3"/>
      <c r="B965" s="14"/>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21" customHeight="1">
      <c r="A966" s="3"/>
      <c r="B966" s="14"/>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21" customHeight="1">
      <c r="A967" s="3"/>
      <c r="B967" s="14"/>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21" customHeight="1">
      <c r="A968" s="3"/>
      <c r="B968" s="14"/>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21" customHeight="1">
      <c r="A969" s="3"/>
      <c r="B969" s="14"/>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21" customHeight="1">
      <c r="A970" s="3"/>
      <c r="B970" s="14"/>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21" customHeight="1">
      <c r="A971" s="3"/>
      <c r="B971" s="14"/>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21" customHeight="1">
      <c r="A972" s="3"/>
      <c r="B972" s="14"/>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21" customHeight="1">
      <c r="A973" s="3"/>
      <c r="B973" s="14"/>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21" customHeight="1">
      <c r="A974" s="3"/>
      <c r="B974" s="14"/>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21" customHeight="1">
      <c r="A975" s="3"/>
      <c r="B975" s="14"/>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21" customHeight="1">
      <c r="A976" s="3"/>
      <c r="B976" s="14"/>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21" customHeight="1">
      <c r="A977" s="3"/>
      <c r="B977" s="14"/>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21" customHeight="1">
      <c r="A978" s="3"/>
      <c r="B978" s="14"/>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21" customHeight="1">
      <c r="A979" s="3"/>
      <c r="B979" s="14"/>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21" customHeight="1">
      <c r="A980" s="3"/>
      <c r="B980" s="14"/>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21" customHeight="1">
      <c r="A981" s="3"/>
      <c r="B981" s="14"/>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21" customHeight="1">
      <c r="A982" s="3"/>
      <c r="B982" s="14"/>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21" customHeight="1">
      <c r="A983" s="3"/>
      <c r="B983" s="14"/>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21" customHeight="1">
      <c r="A984" s="3"/>
      <c r="B984" s="14"/>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21" customHeight="1">
      <c r="A985" s="3"/>
      <c r="B985" s="14"/>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21" customHeight="1">
      <c r="A986" s="3"/>
      <c r="B986" s="14"/>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21" customHeight="1">
      <c r="A987" s="3"/>
      <c r="B987" s="14"/>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21" customHeight="1">
      <c r="A988" s="3"/>
      <c r="B988" s="14"/>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21" customHeight="1">
      <c r="A989" s="3"/>
      <c r="B989" s="14"/>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21" customHeight="1">
      <c r="A990" s="3"/>
      <c r="B990" s="14"/>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21" customHeight="1">
      <c r="A991" s="3"/>
      <c r="B991" s="14"/>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21" customHeight="1">
      <c r="A992" s="3"/>
      <c r="B992" s="14"/>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21" customHeight="1">
      <c r="A993" s="3"/>
      <c r="B993" s="14"/>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21" customHeight="1">
      <c r="A994" s="3"/>
      <c r="B994" s="14"/>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21" customHeight="1">
      <c r="A995" s="3"/>
      <c r="B995" s="14"/>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21" customHeight="1">
      <c r="A996" s="3"/>
      <c r="B996" s="14"/>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21" customHeight="1">
      <c r="A997" s="3"/>
      <c r="B997" s="14"/>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21" customHeight="1">
      <c r="A998" s="3"/>
      <c r="B998" s="14"/>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21" customHeight="1">
      <c r="A999" s="3"/>
      <c r="B999" s="14"/>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21" customHeight="1">
      <c r="A1000" s="3"/>
      <c r="B1000" s="14"/>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989"/>
  </sheetPr>
  <dimension ref="A1:Z1000"/>
  <sheetViews>
    <sheetView zoomScaleNormal="100" workbookViewId="0">
      <pane ySplit="2" topLeftCell="A5" activePane="bottomLeft" state="frozen"/>
      <selection pane="bottomLeft" activeCell="A3" sqref="A3"/>
    </sheetView>
  </sheetViews>
  <sheetFormatPr baseColWidth="10" defaultColWidth="14.44140625" defaultRowHeight="15" customHeight="1"/>
  <cols>
    <col min="1" max="1" width="29" customWidth="1"/>
    <col min="2" max="2" width="20.33203125" customWidth="1"/>
    <col min="3" max="3" width="105.6640625" customWidth="1"/>
    <col min="4" max="4" width="23" customWidth="1"/>
    <col min="5" max="5" width="58.6640625" customWidth="1"/>
    <col min="6" max="6" width="57.6640625" customWidth="1"/>
    <col min="7" max="26" width="11.44140625" customWidth="1"/>
  </cols>
  <sheetData>
    <row r="1" spans="1:26" ht="22.5" customHeight="1">
      <c r="A1" s="177" t="s">
        <v>41</v>
      </c>
      <c r="B1" s="178"/>
      <c r="C1" s="178"/>
      <c r="D1" s="178"/>
      <c r="E1" s="178"/>
      <c r="F1" s="179"/>
      <c r="G1" s="3"/>
      <c r="H1" s="3"/>
      <c r="I1" s="3"/>
      <c r="J1" s="3"/>
      <c r="K1" s="3"/>
      <c r="L1" s="3"/>
      <c r="M1" s="3"/>
      <c r="N1" s="3"/>
      <c r="O1" s="3"/>
      <c r="P1" s="3"/>
      <c r="Q1" s="3"/>
      <c r="R1" s="3"/>
      <c r="S1" s="3"/>
      <c r="T1" s="3"/>
      <c r="U1" s="3"/>
      <c r="V1" s="3"/>
      <c r="W1" s="3"/>
      <c r="X1" s="3"/>
      <c r="Y1" s="3"/>
      <c r="Z1" s="3"/>
    </row>
    <row r="2" spans="1:26" ht="39" customHeight="1">
      <c r="A2" s="15" t="s">
        <v>42</v>
      </c>
      <c r="B2" s="16" t="s">
        <v>43</v>
      </c>
      <c r="C2" s="17" t="s">
        <v>44</v>
      </c>
      <c r="D2" s="17" t="s">
        <v>45</v>
      </c>
      <c r="E2" s="17" t="s">
        <v>46</v>
      </c>
      <c r="F2" s="18" t="s">
        <v>47</v>
      </c>
      <c r="G2" s="3"/>
      <c r="H2" s="3"/>
      <c r="I2" s="3"/>
      <c r="J2" s="3"/>
      <c r="K2" s="3"/>
      <c r="L2" s="3"/>
      <c r="M2" s="3"/>
      <c r="N2" s="3"/>
      <c r="O2" s="3"/>
      <c r="P2" s="3"/>
      <c r="Q2" s="3"/>
      <c r="R2" s="3"/>
      <c r="S2" s="3"/>
      <c r="T2" s="3"/>
      <c r="U2" s="3"/>
      <c r="V2" s="3"/>
      <c r="W2" s="3"/>
      <c r="X2" s="3"/>
      <c r="Y2" s="3"/>
      <c r="Z2" s="3"/>
    </row>
    <row r="3" spans="1:26" ht="189" customHeight="1">
      <c r="A3" s="19" t="s">
        <v>48</v>
      </c>
      <c r="B3" s="167" t="s">
        <v>49</v>
      </c>
      <c r="C3" s="20" t="s">
        <v>50</v>
      </c>
      <c r="D3" s="21" t="s">
        <v>51</v>
      </c>
      <c r="E3" s="22" t="s">
        <v>52</v>
      </c>
      <c r="F3" s="174" t="s">
        <v>53</v>
      </c>
      <c r="G3" s="3"/>
      <c r="H3" s="14"/>
      <c r="I3" s="3"/>
      <c r="J3" s="3"/>
      <c r="K3" s="3"/>
      <c r="L3" s="3"/>
      <c r="M3" s="3"/>
      <c r="N3" s="3"/>
      <c r="O3" s="3"/>
      <c r="P3" s="3"/>
      <c r="Q3" s="3"/>
      <c r="R3" s="3"/>
      <c r="S3" s="3"/>
      <c r="T3" s="3"/>
      <c r="U3" s="3"/>
      <c r="V3" s="3"/>
      <c r="W3" s="3"/>
      <c r="X3" s="3"/>
      <c r="Y3" s="3"/>
      <c r="Z3" s="3"/>
    </row>
    <row r="4" spans="1:26" ht="258.89999999999998" customHeight="1">
      <c r="A4" s="23" t="s">
        <v>54</v>
      </c>
      <c r="B4" s="168" t="s">
        <v>55</v>
      </c>
      <c r="C4" s="24" t="s">
        <v>56</v>
      </c>
      <c r="D4" s="25" t="s">
        <v>57</v>
      </c>
      <c r="E4" s="26" t="s">
        <v>58</v>
      </c>
      <c r="F4" s="175"/>
      <c r="G4" s="3"/>
      <c r="H4" s="3"/>
      <c r="I4" s="3"/>
      <c r="J4" s="3"/>
      <c r="K4" s="3"/>
      <c r="L4" s="3"/>
      <c r="M4" s="3"/>
      <c r="N4" s="3"/>
      <c r="O4" s="3"/>
      <c r="P4" s="3"/>
      <c r="Q4" s="3"/>
      <c r="R4" s="3"/>
      <c r="S4" s="3"/>
      <c r="T4" s="3"/>
      <c r="U4" s="3"/>
      <c r="V4" s="3"/>
      <c r="W4" s="3"/>
      <c r="X4" s="3"/>
      <c r="Y4" s="3"/>
      <c r="Z4" s="3"/>
    </row>
    <row r="5" spans="1:26" ht="344.1" customHeight="1">
      <c r="A5" s="23" t="s">
        <v>59</v>
      </c>
      <c r="B5" s="168" t="s">
        <v>60</v>
      </c>
      <c r="C5" s="24" t="s">
        <v>61</v>
      </c>
      <c r="D5" s="25" t="s">
        <v>62</v>
      </c>
      <c r="E5" s="26" t="s">
        <v>58</v>
      </c>
      <c r="F5" s="175"/>
      <c r="G5" s="3"/>
      <c r="H5" s="3"/>
      <c r="I5" s="3"/>
      <c r="J5" s="3"/>
      <c r="K5" s="3"/>
      <c r="L5" s="3"/>
      <c r="M5" s="3"/>
      <c r="N5" s="3"/>
      <c r="O5" s="3"/>
      <c r="P5" s="3"/>
      <c r="Q5" s="3"/>
      <c r="R5" s="3"/>
      <c r="S5" s="3"/>
      <c r="T5" s="3"/>
      <c r="U5" s="3"/>
      <c r="V5" s="3"/>
      <c r="W5" s="3"/>
      <c r="X5" s="3"/>
      <c r="Y5" s="3"/>
      <c r="Z5" s="3"/>
    </row>
    <row r="6" spans="1:26" ht="234" customHeight="1">
      <c r="A6" s="27" t="s">
        <v>63</v>
      </c>
      <c r="B6" s="169" t="s">
        <v>64</v>
      </c>
      <c r="C6" s="28" t="s">
        <v>65</v>
      </c>
      <c r="D6" s="29" t="s">
        <v>66</v>
      </c>
      <c r="E6" s="30" t="s">
        <v>67</v>
      </c>
      <c r="F6" s="176"/>
      <c r="G6" s="3"/>
      <c r="H6" s="3"/>
      <c r="I6" s="3"/>
      <c r="J6" s="3"/>
      <c r="K6" s="3"/>
      <c r="L6" s="3"/>
      <c r="M6" s="3"/>
      <c r="N6" s="3"/>
      <c r="O6" s="3"/>
      <c r="P6" s="3"/>
      <c r="Q6" s="3"/>
      <c r="R6" s="3"/>
      <c r="S6" s="3"/>
      <c r="T6" s="3"/>
      <c r="U6" s="3"/>
      <c r="V6" s="3"/>
      <c r="W6" s="3"/>
      <c r="X6" s="3"/>
      <c r="Y6" s="3"/>
      <c r="Z6" s="3"/>
    </row>
    <row r="7" spans="1:26" ht="203.1" customHeight="1">
      <c r="A7" s="31" t="s">
        <v>68</v>
      </c>
      <c r="B7" s="170" t="s">
        <v>69</v>
      </c>
      <c r="C7" s="20" t="s">
        <v>70</v>
      </c>
      <c r="D7" s="21" t="s">
        <v>71</v>
      </c>
      <c r="E7" s="22" t="s">
        <v>72</v>
      </c>
      <c r="F7" s="174" t="s">
        <v>73</v>
      </c>
      <c r="G7" s="3"/>
      <c r="H7" s="3"/>
      <c r="I7" s="3"/>
      <c r="J7" s="3"/>
      <c r="K7" s="3"/>
      <c r="L7" s="3"/>
      <c r="M7" s="3"/>
      <c r="N7" s="3"/>
      <c r="O7" s="3"/>
      <c r="P7" s="3"/>
      <c r="Q7" s="3"/>
      <c r="R7" s="3"/>
      <c r="S7" s="3"/>
      <c r="T7" s="3"/>
      <c r="U7" s="3"/>
      <c r="V7" s="3"/>
      <c r="W7" s="3"/>
      <c r="X7" s="3"/>
      <c r="Y7" s="3"/>
      <c r="Z7" s="3"/>
    </row>
    <row r="8" spans="1:26" ht="231" customHeight="1">
      <c r="A8" s="23" t="s">
        <v>74</v>
      </c>
      <c r="B8" s="171" t="s">
        <v>75</v>
      </c>
      <c r="C8" s="24" t="s">
        <v>76</v>
      </c>
      <c r="D8" s="25" t="s">
        <v>77</v>
      </c>
      <c r="E8" s="26" t="s">
        <v>72</v>
      </c>
      <c r="F8" s="175"/>
      <c r="G8" s="3"/>
      <c r="H8" s="3"/>
      <c r="I8" s="3"/>
      <c r="J8" s="3"/>
      <c r="K8" s="3"/>
      <c r="L8" s="3"/>
      <c r="M8" s="3"/>
      <c r="N8" s="3"/>
      <c r="O8" s="3"/>
      <c r="P8" s="3"/>
      <c r="Q8" s="3"/>
      <c r="R8" s="3"/>
      <c r="S8" s="3"/>
      <c r="T8" s="3"/>
      <c r="U8" s="3"/>
      <c r="V8" s="3"/>
      <c r="W8" s="3"/>
      <c r="X8" s="3"/>
      <c r="Y8" s="3"/>
      <c r="Z8" s="3"/>
    </row>
    <row r="9" spans="1:26" ht="198" customHeight="1">
      <c r="A9" s="27" t="s">
        <v>78</v>
      </c>
      <c r="B9" s="172" t="s">
        <v>79</v>
      </c>
      <c r="C9" s="28" t="s">
        <v>80</v>
      </c>
      <c r="D9" s="29" t="s">
        <v>81</v>
      </c>
      <c r="E9" s="30" t="s">
        <v>72</v>
      </c>
      <c r="F9" s="176"/>
      <c r="G9" s="3"/>
      <c r="H9" s="3"/>
      <c r="I9" s="3"/>
      <c r="J9" s="3"/>
      <c r="K9" s="3"/>
      <c r="L9" s="3"/>
      <c r="M9" s="3"/>
      <c r="N9" s="3"/>
      <c r="O9" s="3"/>
      <c r="P9" s="3"/>
      <c r="Q9" s="3"/>
      <c r="R9" s="3"/>
      <c r="S9" s="3"/>
      <c r="T9" s="3"/>
      <c r="U9" s="3"/>
      <c r="V9" s="3"/>
      <c r="W9" s="3"/>
      <c r="X9" s="3"/>
      <c r="Y9" s="3"/>
      <c r="Z9" s="3"/>
    </row>
    <row r="10" spans="1:26" ht="257.10000000000002" customHeight="1">
      <c r="A10" s="31" t="s">
        <v>82</v>
      </c>
      <c r="B10" s="167" t="s">
        <v>83</v>
      </c>
      <c r="C10" s="20" t="s">
        <v>84</v>
      </c>
      <c r="D10" s="21" t="s">
        <v>85</v>
      </c>
      <c r="E10" s="22" t="s">
        <v>86</v>
      </c>
      <c r="F10" s="174" t="s">
        <v>87</v>
      </c>
      <c r="G10" s="3"/>
      <c r="H10" s="3"/>
      <c r="I10" s="3"/>
      <c r="J10" s="3"/>
      <c r="K10" s="3"/>
      <c r="L10" s="3"/>
      <c r="M10" s="3"/>
      <c r="N10" s="3"/>
      <c r="O10" s="3"/>
      <c r="P10" s="3"/>
      <c r="Q10" s="3"/>
      <c r="R10" s="3"/>
      <c r="S10" s="3"/>
      <c r="T10" s="3"/>
      <c r="U10" s="3"/>
      <c r="V10" s="3"/>
      <c r="W10" s="3"/>
      <c r="X10" s="3"/>
      <c r="Y10" s="3"/>
      <c r="Z10" s="3"/>
    </row>
    <row r="11" spans="1:26" ht="409.5" customHeight="1">
      <c r="A11" s="23" t="s">
        <v>88</v>
      </c>
      <c r="B11" s="168" t="s">
        <v>89</v>
      </c>
      <c r="C11" s="24" t="s">
        <v>90</v>
      </c>
      <c r="D11" s="25" t="s">
        <v>91</v>
      </c>
      <c r="E11" s="26" t="s">
        <v>92</v>
      </c>
      <c r="F11" s="175"/>
      <c r="G11" s="3"/>
      <c r="H11" s="3"/>
      <c r="I11" s="3"/>
      <c r="J11" s="3"/>
      <c r="K11" s="3"/>
      <c r="L11" s="3"/>
      <c r="M11" s="3"/>
      <c r="N11" s="3"/>
      <c r="O11" s="3"/>
      <c r="P11" s="3"/>
      <c r="Q11" s="3"/>
      <c r="R11" s="3"/>
      <c r="S11" s="3"/>
      <c r="T11" s="3"/>
      <c r="U11" s="3"/>
      <c r="V11" s="3"/>
      <c r="W11" s="3"/>
      <c r="X11" s="3"/>
      <c r="Y11" s="3"/>
      <c r="Z11" s="3"/>
    </row>
    <row r="12" spans="1:26" ht="348" customHeight="1">
      <c r="A12" s="23" t="s">
        <v>93</v>
      </c>
      <c r="B12" s="168" t="s">
        <v>94</v>
      </c>
      <c r="C12" s="24" t="s">
        <v>95</v>
      </c>
      <c r="D12" s="25" t="s">
        <v>96</v>
      </c>
      <c r="E12" s="26" t="s">
        <v>97</v>
      </c>
      <c r="F12" s="175"/>
      <c r="G12" s="3"/>
      <c r="H12" s="3"/>
      <c r="I12" s="3"/>
      <c r="J12" s="3"/>
      <c r="K12" s="3"/>
      <c r="L12" s="3"/>
      <c r="M12" s="3"/>
      <c r="N12" s="3"/>
      <c r="O12" s="3"/>
      <c r="P12" s="3"/>
      <c r="Q12" s="3"/>
      <c r="R12" s="3"/>
      <c r="S12" s="3"/>
      <c r="T12" s="3"/>
      <c r="U12" s="3"/>
      <c r="V12" s="3"/>
      <c r="W12" s="3"/>
      <c r="X12" s="3"/>
      <c r="Y12" s="3"/>
      <c r="Z12" s="3"/>
    </row>
    <row r="13" spans="1:26" ht="278.10000000000002" customHeight="1">
      <c r="A13" s="23" t="s">
        <v>98</v>
      </c>
      <c r="B13" s="168" t="s">
        <v>99</v>
      </c>
      <c r="C13" s="24" t="s">
        <v>100</v>
      </c>
      <c r="D13" s="25" t="s">
        <v>101</v>
      </c>
      <c r="E13" s="26" t="s">
        <v>97</v>
      </c>
      <c r="F13" s="175"/>
      <c r="G13" s="3"/>
      <c r="H13" s="3"/>
      <c r="I13" s="3"/>
      <c r="J13" s="3"/>
      <c r="K13" s="3"/>
      <c r="L13" s="3"/>
      <c r="M13" s="3"/>
      <c r="N13" s="3"/>
      <c r="O13" s="3"/>
      <c r="P13" s="3"/>
      <c r="Q13" s="3"/>
      <c r="R13" s="3"/>
      <c r="S13" s="3"/>
      <c r="T13" s="3"/>
      <c r="U13" s="3"/>
      <c r="V13" s="3"/>
      <c r="W13" s="3"/>
      <c r="X13" s="3"/>
      <c r="Y13" s="3"/>
      <c r="Z13" s="3"/>
    </row>
    <row r="14" spans="1:26" ht="177.9" customHeight="1">
      <c r="A14" s="27" t="s">
        <v>102</v>
      </c>
      <c r="B14" s="169" t="s">
        <v>103</v>
      </c>
      <c r="C14" s="28" t="s">
        <v>104</v>
      </c>
      <c r="D14" s="29" t="s">
        <v>105</v>
      </c>
      <c r="E14" s="30" t="s">
        <v>106</v>
      </c>
      <c r="F14" s="176"/>
      <c r="G14" s="3"/>
      <c r="H14" s="3"/>
      <c r="I14" s="3"/>
      <c r="J14" s="3"/>
      <c r="K14" s="3"/>
      <c r="L14" s="3"/>
      <c r="M14" s="3"/>
      <c r="N14" s="3"/>
      <c r="O14" s="3"/>
      <c r="P14" s="3"/>
      <c r="Q14" s="3"/>
      <c r="R14" s="3"/>
      <c r="S14" s="3"/>
      <c r="T14" s="3"/>
      <c r="U14" s="3"/>
      <c r="V14" s="3"/>
      <c r="W14" s="3"/>
      <c r="X14" s="3"/>
      <c r="Y14" s="3"/>
      <c r="Z14" s="3"/>
    </row>
    <row r="15" spans="1:26" ht="126" customHeight="1">
      <c r="A15" s="31" t="s">
        <v>107</v>
      </c>
      <c r="B15" s="170" t="s">
        <v>108</v>
      </c>
      <c r="C15" s="20" t="s">
        <v>109</v>
      </c>
      <c r="D15" s="21" t="s">
        <v>110</v>
      </c>
      <c r="E15" s="22" t="s">
        <v>111</v>
      </c>
      <c r="F15" s="174" t="s">
        <v>112</v>
      </c>
      <c r="G15" s="3"/>
      <c r="H15" s="3"/>
      <c r="I15" s="3"/>
      <c r="J15" s="3"/>
      <c r="K15" s="3"/>
      <c r="L15" s="3"/>
      <c r="M15" s="3"/>
      <c r="N15" s="3"/>
      <c r="O15" s="3"/>
      <c r="P15" s="3"/>
      <c r="Q15" s="3"/>
      <c r="R15" s="3"/>
      <c r="S15" s="3"/>
      <c r="T15" s="3"/>
      <c r="U15" s="3"/>
      <c r="V15" s="3"/>
      <c r="W15" s="3"/>
      <c r="X15" s="3"/>
      <c r="Y15" s="3"/>
      <c r="Z15" s="3"/>
    </row>
    <row r="16" spans="1:26" ht="129.9" customHeight="1">
      <c r="A16" s="23" t="s">
        <v>113</v>
      </c>
      <c r="B16" s="171" t="s">
        <v>114</v>
      </c>
      <c r="C16" s="24" t="s">
        <v>115</v>
      </c>
      <c r="D16" s="25" t="s">
        <v>116</v>
      </c>
      <c r="E16" s="26" t="s">
        <v>117</v>
      </c>
      <c r="F16" s="175"/>
      <c r="G16" s="3"/>
      <c r="H16" s="3"/>
      <c r="I16" s="3"/>
      <c r="J16" s="3"/>
      <c r="K16" s="3"/>
      <c r="L16" s="3"/>
      <c r="M16" s="3"/>
      <c r="N16" s="3"/>
      <c r="O16" s="3"/>
      <c r="P16" s="3"/>
      <c r="Q16" s="3"/>
      <c r="R16" s="3"/>
      <c r="S16" s="3"/>
      <c r="T16" s="3"/>
      <c r="U16" s="3"/>
      <c r="V16" s="3"/>
      <c r="W16" s="3"/>
      <c r="X16" s="3"/>
      <c r="Y16" s="3"/>
      <c r="Z16" s="3"/>
    </row>
    <row r="17" spans="1:26" ht="155.1" customHeight="1">
      <c r="A17" s="23" t="s">
        <v>118</v>
      </c>
      <c r="B17" s="171" t="s">
        <v>119</v>
      </c>
      <c r="C17" s="24" t="s">
        <v>120</v>
      </c>
      <c r="D17" s="25" t="s">
        <v>121</v>
      </c>
      <c r="E17" s="26" t="s">
        <v>122</v>
      </c>
      <c r="F17" s="175"/>
      <c r="G17" s="3"/>
      <c r="H17" s="3"/>
      <c r="I17" s="3"/>
      <c r="J17" s="3"/>
      <c r="K17" s="3"/>
      <c r="L17" s="3"/>
      <c r="M17" s="3"/>
      <c r="N17" s="3"/>
      <c r="O17" s="3"/>
      <c r="P17" s="3"/>
      <c r="Q17" s="3"/>
      <c r="R17" s="3"/>
      <c r="S17" s="3"/>
      <c r="T17" s="3"/>
      <c r="U17" s="3"/>
      <c r="V17" s="3"/>
      <c r="W17" s="3"/>
      <c r="X17" s="3"/>
      <c r="Y17" s="3"/>
      <c r="Z17" s="3"/>
    </row>
    <row r="18" spans="1:26" ht="125.1" customHeight="1">
      <c r="A18" s="27" t="s">
        <v>123</v>
      </c>
      <c r="B18" s="172" t="s">
        <v>124</v>
      </c>
      <c r="C18" s="28" t="s">
        <v>125</v>
      </c>
      <c r="D18" s="29" t="s">
        <v>126</v>
      </c>
      <c r="E18" s="30" t="s">
        <v>127</v>
      </c>
      <c r="F18" s="176"/>
      <c r="G18" s="3"/>
      <c r="H18" s="3"/>
      <c r="I18" s="3"/>
      <c r="J18" s="3"/>
      <c r="K18" s="3"/>
      <c r="L18" s="3"/>
      <c r="M18" s="3"/>
      <c r="N18" s="3"/>
      <c r="O18" s="3"/>
      <c r="P18" s="3"/>
      <c r="Q18" s="3"/>
      <c r="R18" s="3"/>
      <c r="S18" s="3"/>
      <c r="T18" s="3"/>
      <c r="U18" s="3"/>
      <c r="V18" s="3"/>
      <c r="W18" s="3"/>
      <c r="X18" s="3"/>
      <c r="Y18" s="3"/>
      <c r="Z18" s="3"/>
    </row>
    <row r="19" spans="1:26" ht="156" customHeight="1">
      <c r="A19" s="31" t="s">
        <v>128</v>
      </c>
      <c r="B19" s="20" t="s">
        <v>129</v>
      </c>
      <c r="C19" s="20" t="s">
        <v>130</v>
      </c>
      <c r="D19" s="21" t="s">
        <v>131</v>
      </c>
      <c r="E19" s="22" t="s">
        <v>132</v>
      </c>
      <c r="F19" s="174" t="s">
        <v>133</v>
      </c>
      <c r="G19" s="3"/>
      <c r="H19" s="3"/>
      <c r="I19" s="3"/>
      <c r="J19" s="3"/>
      <c r="K19" s="3"/>
      <c r="L19" s="3"/>
      <c r="M19" s="3"/>
      <c r="N19" s="3"/>
      <c r="O19" s="3"/>
      <c r="P19" s="3"/>
      <c r="Q19" s="3"/>
      <c r="R19" s="3"/>
      <c r="S19" s="3"/>
      <c r="T19" s="3"/>
      <c r="U19" s="3"/>
      <c r="V19" s="3"/>
      <c r="W19" s="3"/>
      <c r="X19" s="3"/>
      <c r="Y19" s="3"/>
      <c r="Z19" s="3"/>
    </row>
    <row r="20" spans="1:26" ht="159" customHeight="1">
      <c r="A20" s="23" t="s">
        <v>134</v>
      </c>
      <c r="B20" s="24" t="s">
        <v>135</v>
      </c>
      <c r="C20" s="24" t="s">
        <v>136</v>
      </c>
      <c r="D20" s="25" t="s">
        <v>137</v>
      </c>
      <c r="E20" s="26" t="s">
        <v>138</v>
      </c>
      <c r="F20" s="175"/>
      <c r="G20" s="3"/>
      <c r="H20" s="3"/>
      <c r="I20" s="3"/>
      <c r="J20" s="3"/>
      <c r="K20" s="3"/>
      <c r="L20" s="3"/>
      <c r="M20" s="3"/>
      <c r="N20" s="3"/>
      <c r="O20" s="3"/>
      <c r="P20" s="3"/>
      <c r="Q20" s="3"/>
      <c r="R20" s="3"/>
      <c r="S20" s="3"/>
      <c r="T20" s="3"/>
      <c r="U20" s="3"/>
      <c r="V20" s="3"/>
      <c r="W20" s="3"/>
      <c r="X20" s="3"/>
      <c r="Y20" s="3"/>
      <c r="Z20" s="3"/>
    </row>
    <row r="21" spans="1:26" ht="104.1" customHeight="1">
      <c r="A21" s="23" t="s">
        <v>139</v>
      </c>
      <c r="B21" s="24" t="s">
        <v>140</v>
      </c>
      <c r="C21" s="24" t="s">
        <v>141</v>
      </c>
      <c r="D21" s="25" t="s">
        <v>142</v>
      </c>
      <c r="E21" s="26" t="s">
        <v>143</v>
      </c>
      <c r="F21" s="175"/>
      <c r="G21" s="3"/>
      <c r="H21" s="3"/>
      <c r="I21" s="3"/>
      <c r="J21" s="3"/>
      <c r="K21" s="3"/>
      <c r="L21" s="3"/>
      <c r="M21" s="3"/>
      <c r="N21" s="3"/>
      <c r="O21" s="3"/>
      <c r="P21" s="3"/>
      <c r="Q21" s="3"/>
      <c r="R21" s="3"/>
      <c r="S21" s="3"/>
      <c r="T21" s="3"/>
      <c r="U21" s="3"/>
      <c r="V21" s="3"/>
      <c r="W21" s="3"/>
      <c r="X21" s="3"/>
      <c r="Y21" s="3"/>
      <c r="Z21" s="3"/>
    </row>
    <row r="22" spans="1:26" ht="131.1" customHeight="1">
      <c r="A22" s="27" t="s">
        <v>144</v>
      </c>
      <c r="B22" s="28" t="s">
        <v>145</v>
      </c>
      <c r="C22" s="28" t="s">
        <v>146</v>
      </c>
      <c r="D22" s="29" t="s">
        <v>147</v>
      </c>
      <c r="E22" s="30" t="s">
        <v>148</v>
      </c>
      <c r="F22" s="176"/>
      <c r="G22" s="3"/>
      <c r="H22" s="3"/>
      <c r="I22" s="3"/>
      <c r="J22" s="3"/>
      <c r="K22" s="3"/>
      <c r="L22" s="3"/>
      <c r="M22" s="3"/>
      <c r="N22" s="3"/>
      <c r="O22" s="3"/>
      <c r="P22" s="3"/>
      <c r="Q22" s="3"/>
      <c r="R22" s="3"/>
      <c r="S22" s="3"/>
      <c r="T22" s="3"/>
      <c r="U22" s="3"/>
      <c r="V22" s="3"/>
      <c r="W22" s="3"/>
      <c r="X22" s="3"/>
      <c r="Y22" s="3"/>
      <c r="Z22" s="3"/>
    </row>
    <row r="23" spans="1:26" ht="21" customHeight="1">
      <c r="A23" s="14"/>
      <c r="B23" s="3"/>
      <c r="C23" s="3"/>
      <c r="D23" s="3"/>
      <c r="E23" s="3"/>
      <c r="F23" s="3"/>
      <c r="G23" s="3"/>
      <c r="H23" s="3"/>
      <c r="I23" s="3"/>
      <c r="J23" s="3"/>
      <c r="K23" s="3"/>
      <c r="L23" s="3"/>
      <c r="M23" s="3"/>
      <c r="N23" s="3"/>
      <c r="O23" s="3"/>
      <c r="P23" s="3"/>
      <c r="Q23" s="3"/>
      <c r="R23" s="3"/>
      <c r="S23" s="3"/>
      <c r="T23" s="3"/>
      <c r="U23" s="3"/>
      <c r="V23" s="3"/>
      <c r="W23" s="3"/>
      <c r="X23" s="3"/>
      <c r="Y23" s="3"/>
      <c r="Z23" s="3"/>
    </row>
    <row r="24" spans="1:26" ht="21" customHeight="1">
      <c r="A24" s="14"/>
      <c r="B24" s="3"/>
      <c r="C24" s="3"/>
      <c r="D24" s="3"/>
      <c r="E24" s="3"/>
      <c r="F24" s="3"/>
      <c r="G24" s="3"/>
      <c r="H24" s="3"/>
      <c r="I24" s="3"/>
      <c r="J24" s="3"/>
      <c r="K24" s="3"/>
      <c r="L24" s="3"/>
      <c r="M24" s="3"/>
      <c r="N24" s="3"/>
      <c r="O24" s="3"/>
      <c r="P24" s="3"/>
      <c r="Q24" s="3"/>
      <c r="R24" s="3"/>
      <c r="S24" s="3"/>
      <c r="T24" s="3"/>
      <c r="U24" s="3"/>
      <c r="V24" s="3"/>
      <c r="W24" s="3"/>
      <c r="X24" s="3"/>
      <c r="Y24" s="3"/>
      <c r="Z24" s="3"/>
    </row>
    <row r="25" spans="1:26" ht="21" customHeight="1">
      <c r="A25" s="14"/>
      <c r="B25" s="3"/>
      <c r="C25" s="3"/>
      <c r="D25" s="3"/>
      <c r="E25" s="3"/>
      <c r="F25" s="3"/>
      <c r="G25" s="3"/>
      <c r="H25" s="3"/>
      <c r="I25" s="3"/>
      <c r="J25" s="3"/>
      <c r="K25" s="3"/>
      <c r="L25" s="3"/>
      <c r="M25" s="3"/>
      <c r="N25" s="3"/>
      <c r="O25" s="3"/>
      <c r="P25" s="3"/>
      <c r="Q25" s="3"/>
      <c r="R25" s="3"/>
      <c r="S25" s="3"/>
      <c r="T25" s="3"/>
      <c r="U25" s="3"/>
      <c r="V25" s="3"/>
      <c r="W25" s="3"/>
      <c r="X25" s="3"/>
      <c r="Y25" s="3"/>
      <c r="Z25" s="3"/>
    </row>
    <row r="26" spans="1:26" ht="21" customHeight="1">
      <c r="A26" s="14"/>
      <c r="B26" s="3"/>
      <c r="C26" s="3"/>
      <c r="D26" s="3"/>
      <c r="E26" s="3"/>
      <c r="F26" s="3"/>
      <c r="G26" s="3"/>
      <c r="H26" s="3"/>
      <c r="I26" s="3"/>
      <c r="J26" s="3"/>
      <c r="K26" s="3"/>
      <c r="L26" s="3"/>
      <c r="M26" s="3"/>
      <c r="N26" s="3"/>
      <c r="O26" s="3"/>
      <c r="P26" s="3"/>
      <c r="Q26" s="3"/>
      <c r="R26" s="3"/>
      <c r="S26" s="3"/>
      <c r="T26" s="3"/>
      <c r="U26" s="3"/>
      <c r="V26" s="3"/>
      <c r="W26" s="3"/>
      <c r="X26" s="3"/>
      <c r="Y26" s="3"/>
      <c r="Z26" s="3"/>
    </row>
    <row r="27" spans="1:26" ht="21" customHeight="1">
      <c r="A27" s="14"/>
      <c r="B27" s="3"/>
      <c r="C27" s="3"/>
      <c r="D27" s="3"/>
      <c r="E27" s="3"/>
      <c r="F27" s="3"/>
      <c r="G27" s="3"/>
      <c r="H27" s="3"/>
      <c r="I27" s="3"/>
      <c r="J27" s="3"/>
      <c r="K27" s="3"/>
      <c r="L27" s="3"/>
      <c r="M27" s="3"/>
      <c r="N27" s="3"/>
      <c r="O27" s="3"/>
      <c r="P27" s="3"/>
      <c r="Q27" s="3"/>
      <c r="R27" s="3"/>
      <c r="S27" s="3"/>
      <c r="T27" s="3"/>
      <c r="U27" s="3"/>
      <c r="V27" s="3"/>
      <c r="W27" s="3"/>
      <c r="X27" s="3"/>
      <c r="Y27" s="3"/>
      <c r="Z27" s="3"/>
    </row>
    <row r="28" spans="1:26" ht="21" customHeight="1">
      <c r="A28" s="14"/>
      <c r="B28" s="3"/>
      <c r="C28" s="3"/>
      <c r="D28" s="3"/>
      <c r="E28" s="3"/>
      <c r="F28" s="3"/>
      <c r="G28" s="3"/>
      <c r="H28" s="3"/>
      <c r="I28" s="3"/>
      <c r="J28" s="3"/>
      <c r="K28" s="3"/>
      <c r="L28" s="3"/>
      <c r="M28" s="3"/>
      <c r="N28" s="3"/>
      <c r="O28" s="3"/>
      <c r="P28" s="3"/>
      <c r="Q28" s="3"/>
      <c r="R28" s="3"/>
      <c r="S28" s="3"/>
      <c r="T28" s="3"/>
      <c r="U28" s="3"/>
      <c r="V28" s="3"/>
      <c r="W28" s="3"/>
      <c r="X28" s="3"/>
      <c r="Y28" s="3"/>
      <c r="Z28" s="3"/>
    </row>
    <row r="29" spans="1:26" ht="21" customHeight="1">
      <c r="A29" s="14"/>
      <c r="B29" s="3"/>
      <c r="C29" s="3"/>
      <c r="D29" s="3"/>
      <c r="E29" s="3"/>
      <c r="F29" s="3"/>
      <c r="G29" s="3"/>
      <c r="H29" s="3"/>
      <c r="I29" s="3"/>
      <c r="J29" s="3"/>
      <c r="K29" s="3"/>
      <c r="L29" s="3"/>
      <c r="M29" s="3"/>
      <c r="N29" s="3"/>
      <c r="O29" s="3"/>
      <c r="P29" s="3"/>
      <c r="Q29" s="3"/>
      <c r="R29" s="3"/>
      <c r="S29" s="3"/>
      <c r="T29" s="3"/>
      <c r="U29" s="3"/>
      <c r="V29" s="3"/>
      <c r="W29" s="3"/>
      <c r="X29" s="3"/>
      <c r="Y29" s="3"/>
      <c r="Z29" s="3"/>
    </row>
    <row r="30" spans="1:26" ht="21" customHeight="1">
      <c r="A30" s="14"/>
      <c r="B30" s="3"/>
      <c r="C30" s="3"/>
      <c r="D30" s="3"/>
      <c r="E30" s="3"/>
      <c r="F30" s="3"/>
      <c r="G30" s="3"/>
      <c r="H30" s="3"/>
      <c r="I30" s="3"/>
      <c r="J30" s="3"/>
      <c r="K30" s="3"/>
      <c r="L30" s="3"/>
      <c r="M30" s="3"/>
      <c r="N30" s="3"/>
      <c r="O30" s="3"/>
      <c r="P30" s="3"/>
      <c r="Q30" s="3"/>
      <c r="R30" s="3"/>
      <c r="S30" s="3"/>
      <c r="T30" s="3"/>
      <c r="U30" s="3"/>
      <c r="V30" s="3"/>
      <c r="W30" s="3"/>
      <c r="X30" s="3"/>
      <c r="Y30" s="3"/>
      <c r="Z30" s="3"/>
    </row>
    <row r="31" spans="1:26" ht="21" customHeight="1">
      <c r="A31" s="14"/>
      <c r="B31" s="3"/>
      <c r="C31" s="3"/>
      <c r="D31" s="3"/>
      <c r="E31" s="3"/>
      <c r="F31" s="3"/>
      <c r="G31" s="3"/>
      <c r="H31" s="3"/>
      <c r="I31" s="3"/>
      <c r="J31" s="3"/>
      <c r="K31" s="3"/>
      <c r="L31" s="3"/>
      <c r="M31" s="3"/>
      <c r="N31" s="3"/>
      <c r="O31" s="3"/>
      <c r="P31" s="3"/>
      <c r="Q31" s="3"/>
      <c r="R31" s="3"/>
      <c r="S31" s="3"/>
      <c r="T31" s="3"/>
      <c r="U31" s="3"/>
      <c r="V31" s="3"/>
      <c r="W31" s="3"/>
      <c r="X31" s="3"/>
      <c r="Y31" s="3"/>
      <c r="Z31" s="3"/>
    </row>
    <row r="32" spans="1:26" ht="21" customHeight="1">
      <c r="A32" s="14"/>
      <c r="B32" s="3"/>
      <c r="C32" s="3"/>
      <c r="D32" s="3"/>
      <c r="E32" s="3"/>
      <c r="F32" s="3"/>
      <c r="G32" s="3"/>
      <c r="H32" s="3"/>
      <c r="I32" s="3"/>
      <c r="J32" s="3"/>
      <c r="K32" s="3"/>
      <c r="L32" s="3"/>
      <c r="M32" s="3"/>
      <c r="N32" s="3"/>
      <c r="O32" s="3"/>
      <c r="P32" s="3"/>
      <c r="Q32" s="3"/>
      <c r="R32" s="3"/>
      <c r="S32" s="3"/>
      <c r="T32" s="3"/>
      <c r="U32" s="3"/>
      <c r="V32" s="3"/>
      <c r="W32" s="3"/>
      <c r="X32" s="3"/>
      <c r="Y32" s="3"/>
      <c r="Z32" s="3"/>
    </row>
    <row r="33" spans="1:26" ht="21" customHeight="1">
      <c r="A33" s="14"/>
      <c r="B33" s="3"/>
      <c r="C33" s="3"/>
      <c r="D33" s="3"/>
      <c r="E33" s="3"/>
      <c r="F33" s="3"/>
      <c r="G33" s="3"/>
      <c r="H33" s="3"/>
      <c r="I33" s="3"/>
      <c r="J33" s="3"/>
      <c r="K33" s="3"/>
      <c r="L33" s="3"/>
      <c r="M33" s="3"/>
      <c r="N33" s="3"/>
      <c r="O33" s="3"/>
      <c r="P33" s="3"/>
      <c r="Q33" s="3"/>
      <c r="R33" s="3"/>
      <c r="S33" s="3"/>
      <c r="T33" s="3"/>
      <c r="U33" s="3"/>
      <c r="V33" s="3"/>
      <c r="W33" s="3"/>
      <c r="X33" s="3"/>
      <c r="Y33" s="3"/>
      <c r="Z33" s="3"/>
    </row>
    <row r="34" spans="1:26" ht="21" customHeight="1">
      <c r="A34" s="14"/>
      <c r="B34" s="3"/>
      <c r="C34" s="3"/>
      <c r="D34" s="3"/>
      <c r="E34" s="3"/>
      <c r="F34" s="3"/>
      <c r="G34" s="3"/>
      <c r="H34" s="3"/>
      <c r="I34" s="3"/>
      <c r="J34" s="3"/>
      <c r="K34" s="3"/>
      <c r="L34" s="3"/>
      <c r="M34" s="3"/>
      <c r="N34" s="3"/>
      <c r="O34" s="3"/>
      <c r="P34" s="3"/>
      <c r="Q34" s="3"/>
      <c r="R34" s="3"/>
      <c r="S34" s="3"/>
      <c r="T34" s="3"/>
      <c r="U34" s="3"/>
      <c r="V34" s="3"/>
      <c r="W34" s="3"/>
      <c r="X34" s="3"/>
      <c r="Y34" s="3"/>
      <c r="Z34" s="3"/>
    </row>
    <row r="35" spans="1:26" ht="21" customHeight="1">
      <c r="A35" s="14"/>
      <c r="B35" s="3"/>
      <c r="C35" s="3"/>
      <c r="D35" s="3"/>
      <c r="E35" s="3"/>
      <c r="F35" s="3"/>
      <c r="G35" s="3"/>
      <c r="H35" s="3"/>
      <c r="I35" s="3"/>
      <c r="J35" s="3"/>
      <c r="K35" s="3"/>
      <c r="L35" s="3"/>
      <c r="M35" s="3"/>
      <c r="N35" s="3"/>
      <c r="O35" s="3"/>
      <c r="P35" s="3"/>
      <c r="Q35" s="3"/>
      <c r="R35" s="3"/>
      <c r="S35" s="3"/>
      <c r="T35" s="3"/>
      <c r="U35" s="3"/>
      <c r="V35" s="3"/>
      <c r="W35" s="3"/>
      <c r="X35" s="3"/>
      <c r="Y35" s="3"/>
      <c r="Z35" s="3"/>
    </row>
    <row r="36" spans="1:26" ht="21" customHeight="1">
      <c r="A36" s="14"/>
      <c r="B36" s="3"/>
      <c r="C36" s="3"/>
      <c r="D36" s="3"/>
      <c r="E36" s="3"/>
      <c r="F36" s="3"/>
      <c r="G36" s="3"/>
      <c r="H36" s="3"/>
      <c r="I36" s="3"/>
      <c r="J36" s="3"/>
      <c r="K36" s="3"/>
      <c r="L36" s="3"/>
      <c r="M36" s="3"/>
      <c r="N36" s="3"/>
      <c r="O36" s="3"/>
      <c r="P36" s="3"/>
      <c r="Q36" s="3"/>
      <c r="R36" s="3"/>
      <c r="S36" s="3"/>
      <c r="T36" s="3"/>
      <c r="U36" s="3"/>
      <c r="V36" s="3"/>
      <c r="W36" s="3"/>
      <c r="X36" s="3"/>
      <c r="Y36" s="3"/>
      <c r="Z36" s="3"/>
    </row>
    <row r="37" spans="1:26" ht="21" customHeight="1">
      <c r="A37" s="14"/>
      <c r="B37" s="3"/>
      <c r="C37" s="3"/>
      <c r="D37" s="3"/>
      <c r="E37" s="3"/>
      <c r="F37" s="3"/>
      <c r="G37" s="3"/>
      <c r="H37" s="3"/>
      <c r="I37" s="3"/>
      <c r="J37" s="3"/>
      <c r="K37" s="3"/>
      <c r="L37" s="3"/>
      <c r="M37" s="3"/>
      <c r="N37" s="3"/>
      <c r="O37" s="3"/>
      <c r="P37" s="3"/>
      <c r="Q37" s="3"/>
      <c r="R37" s="3"/>
      <c r="S37" s="3"/>
      <c r="T37" s="3"/>
      <c r="U37" s="3"/>
      <c r="V37" s="3"/>
      <c r="W37" s="3"/>
      <c r="X37" s="3"/>
      <c r="Y37" s="3"/>
      <c r="Z37" s="3"/>
    </row>
    <row r="38" spans="1:26" ht="21" customHeight="1">
      <c r="A38" s="14"/>
      <c r="B38" s="3"/>
      <c r="C38" s="3"/>
      <c r="D38" s="3"/>
      <c r="E38" s="3"/>
      <c r="F38" s="3"/>
      <c r="G38" s="3"/>
      <c r="H38" s="3"/>
      <c r="I38" s="3"/>
      <c r="J38" s="3"/>
      <c r="K38" s="3"/>
      <c r="L38" s="3"/>
      <c r="M38" s="3"/>
      <c r="N38" s="3"/>
      <c r="O38" s="3"/>
      <c r="P38" s="3"/>
      <c r="Q38" s="3"/>
      <c r="R38" s="3"/>
      <c r="S38" s="3"/>
      <c r="T38" s="3"/>
      <c r="U38" s="3"/>
      <c r="V38" s="3"/>
      <c r="W38" s="3"/>
      <c r="X38" s="3"/>
      <c r="Y38" s="3"/>
      <c r="Z38" s="3"/>
    </row>
    <row r="39" spans="1:26" ht="21" customHeight="1">
      <c r="A39" s="14"/>
      <c r="B39" s="3"/>
      <c r="C39" s="3"/>
      <c r="D39" s="3"/>
      <c r="E39" s="3"/>
      <c r="F39" s="3"/>
      <c r="G39" s="3"/>
      <c r="H39" s="3"/>
      <c r="I39" s="3"/>
      <c r="J39" s="3"/>
      <c r="K39" s="3"/>
      <c r="L39" s="3"/>
      <c r="M39" s="3"/>
      <c r="N39" s="3"/>
      <c r="O39" s="3"/>
      <c r="P39" s="3"/>
      <c r="Q39" s="3"/>
      <c r="R39" s="3"/>
      <c r="S39" s="3"/>
      <c r="T39" s="3"/>
      <c r="U39" s="3"/>
      <c r="V39" s="3"/>
      <c r="W39" s="3"/>
      <c r="X39" s="3"/>
      <c r="Y39" s="3"/>
      <c r="Z39" s="3"/>
    </row>
    <row r="40" spans="1:26" ht="21" customHeight="1">
      <c r="A40" s="14"/>
      <c r="B40" s="3"/>
      <c r="C40" s="3"/>
      <c r="D40" s="3"/>
      <c r="E40" s="3"/>
      <c r="F40" s="3"/>
      <c r="G40" s="3"/>
      <c r="H40" s="3"/>
      <c r="I40" s="3"/>
      <c r="J40" s="3"/>
      <c r="K40" s="3"/>
      <c r="L40" s="3"/>
      <c r="M40" s="3"/>
      <c r="N40" s="3"/>
      <c r="O40" s="3"/>
      <c r="P40" s="3"/>
      <c r="Q40" s="3"/>
      <c r="R40" s="3"/>
      <c r="S40" s="3"/>
      <c r="T40" s="3"/>
      <c r="U40" s="3"/>
      <c r="V40" s="3"/>
      <c r="W40" s="3"/>
      <c r="X40" s="3"/>
      <c r="Y40" s="3"/>
      <c r="Z40" s="3"/>
    </row>
    <row r="41" spans="1:26" ht="21" customHeight="1">
      <c r="A41" s="14"/>
      <c r="B41" s="3"/>
      <c r="C41" s="3"/>
      <c r="D41" s="3"/>
      <c r="E41" s="3"/>
      <c r="F41" s="3"/>
      <c r="G41" s="3"/>
      <c r="H41" s="3"/>
      <c r="I41" s="3"/>
      <c r="J41" s="3"/>
      <c r="K41" s="3"/>
      <c r="L41" s="3"/>
      <c r="M41" s="3"/>
      <c r="N41" s="3"/>
      <c r="O41" s="3"/>
      <c r="P41" s="3"/>
      <c r="Q41" s="3"/>
      <c r="R41" s="3"/>
      <c r="S41" s="3"/>
      <c r="T41" s="3"/>
      <c r="U41" s="3"/>
      <c r="V41" s="3"/>
      <c r="W41" s="3"/>
      <c r="X41" s="3"/>
      <c r="Y41" s="3"/>
      <c r="Z41" s="3"/>
    </row>
    <row r="42" spans="1:26" ht="21" customHeight="1">
      <c r="A42" s="14"/>
      <c r="B42" s="3"/>
      <c r="C42" s="3"/>
      <c r="D42" s="3"/>
      <c r="E42" s="3"/>
      <c r="F42" s="3"/>
      <c r="G42" s="3"/>
      <c r="H42" s="3"/>
      <c r="I42" s="3"/>
      <c r="J42" s="3"/>
      <c r="K42" s="3"/>
      <c r="L42" s="3"/>
      <c r="M42" s="3"/>
      <c r="N42" s="3"/>
      <c r="O42" s="3"/>
      <c r="P42" s="3"/>
      <c r="Q42" s="3"/>
      <c r="R42" s="3"/>
      <c r="S42" s="3"/>
      <c r="T42" s="3"/>
      <c r="U42" s="3"/>
      <c r="V42" s="3"/>
      <c r="W42" s="3"/>
      <c r="X42" s="3"/>
      <c r="Y42" s="3"/>
      <c r="Z42" s="3"/>
    </row>
    <row r="43" spans="1:26" ht="21" customHeight="1">
      <c r="A43" s="14"/>
      <c r="B43" s="3"/>
      <c r="C43" s="3"/>
      <c r="D43" s="3"/>
      <c r="E43" s="3"/>
      <c r="F43" s="3"/>
      <c r="G43" s="3"/>
      <c r="H43" s="3"/>
      <c r="I43" s="3"/>
      <c r="J43" s="3"/>
      <c r="K43" s="3"/>
      <c r="L43" s="3"/>
      <c r="M43" s="3"/>
      <c r="N43" s="3"/>
      <c r="O43" s="3"/>
      <c r="P43" s="3"/>
      <c r="Q43" s="3"/>
      <c r="R43" s="3"/>
      <c r="S43" s="3"/>
      <c r="T43" s="3"/>
      <c r="U43" s="3"/>
      <c r="V43" s="3"/>
      <c r="W43" s="3"/>
      <c r="X43" s="3"/>
      <c r="Y43" s="3"/>
      <c r="Z43" s="3"/>
    </row>
    <row r="44" spans="1:26" ht="21" customHeight="1">
      <c r="A44" s="14"/>
      <c r="B44" s="3"/>
      <c r="C44" s="3"/>
      <c r="D44" s="3"/>
      <c r="E44" s="3"/>
      <c r="F44" s="3"/>
      <c r="G44" s="3"/>
      <c r="H44" s="3"/>
      <c r="I44" s="3"/>
      <c r="J44" s="3"/>
      <c r="K44" s="3"/>
      <c r="L44" s="3"/>
      <c r="M44" s="3"/>
      <c r="N44" s="3"/>
      <c r="O44" s="3"/>
      <c r="P44" s="3"/>
      <c r="Q44" s="3"/>
      <c r="R44" s="3"/>
      <c r="S44" s="3"/>
      <c r="T44" s="3"/>
      <c r="U44" s="3"/>
      <c r="V44" s="3"/>
      <c r="W44" s="3"/>
      <c r="X44" s="3"/>
      <c r="Y44" s="3"/>
      <c r="Z44" s="3"/>
    </row>
    <row r="45" spans="1:26" ht="21" customHeight="1">
      <c r="A45" s="14"/>
      <c r="B45" s="3"/>
      <c r="C45" s="3"/>
      <c r="D45" s="3"/>
      <c r="E45" s="3"/>
      <c r="F45" s="3"/>
      <c r="G45" s="3"/>
      <c r="H45" s="3"/>
      <c r="I45" s="3"/>
      <c r="J45" s="3"/>
      <c r="K45" s="3"/>
      <c r="L45" s="3"/>
      <c r="M45" s="3"/>
      <c r="N45" s="3"/>
      <c r="O45" s="3"/>
      <c r="P45" s="3"/>
      <c r="Q45" s="3"/>
      <c r="R45" s="3"/>
      <c r="S45" s="3"/>
      <c r="T45" s="3"/>
      <c r="U45" s="3"/>
      <c r="V45" s="3"/>
      <c r="W45" s="3"/>
      <c r="X45" s="3"/>
      <c r="Y45" s="3"/>
      <c r="Z45" s="3"/>
    </row>
    <row r="46" spans="1:26" ht="21" customHeight="1">
      <c r="A46" s="14"/>
      <c r="B46" s="3"/>
      <c r="C46" s="3"/>
      <c r="D46" s="3"/>
      <c r="E46" s="3"/>
      <c r="F46" s="3"/>
      <c r="G46" s="3"/>
      <c r="H46" s="3"/>
      <c r="I46" s="3"/>
      <c r="J46" s="3"/>
      <c r="K46" s="3"/>
      <c r="L46" s="3"/>
      <c r="M46" s="3"/>
      <c r="N46" s="3"/>
      <c r="O46" s="3"/>
      <c r="P46" s="3"/>
      <c r="Q46" s="3"/>
      <c r="R46" s="3"/>
      <c r="S46" s="3"/>
      <c r="T46" s="3"/>
      <c r="U46" s="3"/>
      <c r="V46" s="3"/>
      <c r="W46" s="3"/>
      <c r="X46" s="3"/>
      <c r="Y46" s="3"/>
      <c r="Z46" s="3"/>
    </row>
    <row r="47" spans="1:26" ht="21" customHeight="1">
      <c r="A47" s="14"/>
      <c r="B47" s="3"/>
      <c r="C47" s="3"/>
      <c r="D47" s="3"/>
      <c r="E47" s="3"/>
      <c r="F47" s="3"/>
      <c r="G47" s="3"/>
      <c r="H47" s="3"/>
      <c r="I47" s="3"/>
      <c r="J47" s="3"/>
      <c r="K47" s="3"/>
      <c r="L47" s="3"/>
      <c r="M47" s="3"/>
      <c r="N47" s="3"/>
      <c r="O47" s="3"/>
      <c r="P47" s="3"/>
      <c r="Q47" s="3"/>
      <c r="R47" s="3"/>
      <c r="S47" s="3"/>
      <c r="T47" s="3"/>
      <c r="U47" s="3"/>
      <c r="V47" s="3"/>
      <c r="W47" s="3"/>
      <c r="X47" s="3"/>
      <c r="Y47" s="3"/>
      <c r="Z47" s="3"/>
    </row>
    <row r="48" spans="1:26" ht="21" customHeight="1">
      <c r="A48" s="14"/>
      <c r="B48" s="3"/>
      <c r="C48" s="3"/>
      <c r="D48" s="3"/>
      <c r="E48" s="3"/>
      <c r="F48" s="3"/>
      <c r="G48" s="3"/>
      <c r="H48" s="3"/>
      <c r="I48" s="3"/>
      <c r="J48" s="3"/>
      <c r="K48" s="3"/>
      <c r="L48" s="3"/>
      <c r="M48" s="3"/>
      <c r="N48" s="3"/>
      <c r="O48" s="3"/>
      <c r="P48" s="3"/>
      <c r="Q48" s="3"/>
      <c r="R48" s="3"/>
      <c r="S48" s="3"/>
      <c r="T48" s="3"/>
      <c r="U48" s="3"/>
      <c r="V48" s="3"/>
      <c r="W48" s="3"/>
      <c r="X48" s="3"/>
      <c r="Y48" s="3"/>
      <c r="Z48" s="3"/>
    </row>
    <row r="49" spans="1:26" ht="21" customHeight="1">
      <c r="A49" s="14"/>
      <c r="B49" s="3"/>
      <c r="C49" s="3"/>
      <c r="D49" s="3"/>
      <c r="E49" s="3"/>
      <c r="F49" s="3"/>
      <c r="G49" s="3"/>
      <c r="H49" s="3"/>
      <c r="I49" s="3"/>
      <c r="J49" s="3"/>
      <c r="K49" s="3"/>
      <c r="L49" s="3"/>
      <c r="M49" s="3"/>
      <c r="N49" s="3"/>
      <c r="O49" s="3"/>
      <c r="P49" s="3"/>
      <c r="Q49" s="3"/>
      <c r="R49" s="3"/>
      <c r="S49" s="3"/>
      <c r="T49" s="3"/>
      <c r="U49" s="3"/>
      <c r="V49" s="3"/>
      <c r="W49" s="3"/>
      <c r="X49" s="3"/>
      <c r="Y49" s="3"/>
      <c r="Z49" s="3"/>
    </row>
    <row r="50" spans="1:26" ht="21" customHeight="1">
      <c r="A50" s="14"/>
      <c r="B50" s="3"/>
      <c r="C50" s="3"/>
      <c r="D50" s="3"/>
      <c r="E50" s="3"/>
      <c r="F50" s="3"/>
      <c r="G50" s="3"/>
      <c r="H50" s="3"/>
      <c r="I50" s="3"/>
      <c r="J50" s="3"/>
      <c r="K50" s="3"/>
      <c r="L50" s="3"/>
      <c r="M50" s="3"/>
      <c r="N50" s="3"/>
      <c r="O50" s="3"/>
      <c r="P50" s="3"/>
      <c r="Q50" s="3"/>
      <c r="R50" s="3"/>
      <c r="S50" s="3"/>
      <c r="T50" s="3"/>
      <c r="U50" s="3"/>
      <c r="V50" s="3"/>
      <c r="W50" s="3"/>
      <c r="X50" s="3"/>
      <c r="Y50" s="3"/>
      <c r="Z50" s="3"/>
    </row>
    <row r="51" spans="1:26" ht="21" customHeight="1">
      <c r="A51" s="14"/>
      <c r="B51" s="3"/>
      <c r="C51" s="3"/>
      <c r="D51" s="3"/>
      <c r="E51" s="3"/>
      <c r="F51" s="3"/>
      <c r="G51" s="3"/>
      <c r="H51" s="3"/>
      <c r="I51" s="3"/>
      <c r="J51" s="3"/>
      <c r="K51" s="3"/>
      <c r="L51" s="3"/>
      <c r="M51" s="3"/>
      <c r="N51" s="3"/>
      <c r="O51" s="3"/>
      <c r="P51" s="3"/>
      <c r="Q51" s="3"/>
      <c r="R51" s="3"/>
      <c r="S51" s="3"/>
      <c r="T51" s="3"/>
      <c r="U51" s="3"/>
      <c r="V51" s="3"/>
      <c r="W51" s="3"/>
      <c r="X51" s="3"/>
      <c r="Y51" s="3"/>
      <c r="Z51" s="3"/>
    </row>
    <row r="52" spans="1:26" ht="21" customHeight="1">
      <c r="A52" s="14"/>
      <c r="B52" s="3"/>
      <c r="C52" s="3"/>
      <c r="D52" s="3"/>
      <c r="E52" s="3"/>
      <c r="F52" s="3"/>
      <c r="G52" s="3"/>
      <c r="H52" s="3"/>
      <c r="I52" s="3"/>
      <c r="J52" s="3"/>
      <c r="K52" s="3"/>
      <c r="L52" s="3"/>
      <c r="M52" s="3"/>
      <c r="N52" s="3"/>
      <c r="O52" s="3"/>
      <c r="P52" s="3"/>
      <c r="Q52" s="3"/>
      <c r="R52" s="3"/>
      <c r="S52" s="3"/>
      <c r="T52" s="3"/>
      <c r="U52" s="3"/>
      <c r="V52" s="3"/>
      <c r="W52" s="3"/>
      <c r="X52" s="3"/>
      <c r="Y52" s="3"/>
      <c r="Z52" s="3"/>
    </row>
    <row r="53" spans="1:26" ht="21" customHeight="1">
      <c r="A53" s="14"/>
      <c r="B53" s="3"/>
      <c r="C53" s="3"/>
      <c r="D53" s="3"/>
      <c r="E53" s="3"/>
      <c r="F53" s="3"/>
      <c r="G53" s="3"/>
      <c r="H53" s="3"/>
      <c r="I53" s="3"/>
      <c r="J53" s="3"/>
      <c r="K53" s="3"/>
      <c r="L53" s="3"/>
      <c r="M53" s="3"/>
      <c r="N53" s="3"/>
      <c r="O53" s="3"/>
      <c r="P53" s="3"/>
      <c r="Q53" s="3"/>
      <c r="R53" s="3"/>
      <c r="S53" s="3"/>
      <c r="T53" s="3"/>
      <c r="U53" s="3"/>
      <c r="V53" s="3"/>
      <c r="W53" s="3"/>
      <c r="X53" s="3"/>
      <c r="Y53" s="3"/>
      <c r="Z53" s="3"/>
    </row>
    <row r="54" spans="1:26" ht="21" customHeight="1">
      <c r="A54" s="14"/>
      <c r="B54" s="3"/>
      <c r="C54" s="3"/>
      <c r="D54" s="3"/>
      <c r="E54" s="3"/>
      <c r="F54" s="3"/>
      <c r="G54" s="3"/>
      <c r="H54" s="3"/>
      <c r="I54" s="3"/>
      <c r="J54" s="3"/>
      <c r="K54" s="3"/>
      <c r="L54" s="3"/>
      <c r="M54" s="3"/>
      <c r="N54" s="3"/>
      <c r="O54" s="3"/>
      <c r="P54" s="3"/>
      <c r="Q54" s="3"/>
      <c r="R54" s="3"/>
      <c r="S54" s="3"/>
      <c r="T54" s="3"/>
      <c r="U54" s="3"/>
      <c r="V54" s="3"/>
      <c r="W54" s="3"/>
      <c r="X54" s="3"/>
      <c r="Y54" s="3"/>
      <c r="Z54" s="3"/>
    </row>
    <row r="55" spans="1:26" ht="21" customHeight="1">
      <c r="A55" s="14"/>
      <c r="B55" s="3"/>
      <c r="C55" s="3"/>
      <c r="D55" s="3"/>
      <c r="E55" s="3"/>
      <c r="F55" s="3"/>
      <c r="G55" s="3"/>
      <c r="H55" s="3"/>
      <c r="I55" s="3"/>
      <c r="J55" s="3"/>
      <c r="K55" s="3"/>
      <c r="L55" s="3"/>
      <c r="M55" s="3"/>
      <c r="N55" s="3"/>
      <c r="O55" s="3"/>
      <c r="P55" s="3"/>
      <c r="Q55" s="3"/>
      <c r="R55" s="3"/>
      <c r="S55" s="3"/>
      <c r="T55" s="3"/>
      <c r="U55" s="3"/>
      <c r="V55" s="3"/>
      <c r="W55" s="3"/>
      <c r="X55" s="3"/>
      <c r="Y55" s="3"/>
      <c r="Z55" s="3"/>
    </row>
    <row r="56" spans="1:26" ht="21" customHeight="1">
      <c r="A56" s="14"/>
      <c r="B56" s="3"/>
      <c r="C56" s="3"/>
      <c r="D56" s="3"/>
      <c r="E56" s="3"/>
      <c r="F56" s="3"/>
      <c r="G56" s="3"/>
      <c r="H56" s="3"/>
      <c r="I56" s="3"/>
      <c r="J56" s="3"/>
      <c r="K56" s="3"/>
      <c r="L56" s="3"/>
      <c r="M56" s="3"/>
      <c r="N56" s="3"/>
      <c r="O56" s="3"/>
      <c r="P56" s="3"/>
      <c r="Q56" s="3"/>
      <c r="R56" s="3"/>
      <c r="S56" s="3"/>
      <c r="T56" s="3"/>
      <c r="U56" s="3"/>
      <c r="V56" s="3"/>
      <c r="W56" s="3"/>
      <c r="X56" s="3"/>
      <c r="Y56" s="3"/>
      <c r="Z56" s="3"/>
    </row>
    <row r="57" spans="1:26" ht="21" customHeight="1">
      <c r="A57" s="14"/>
      <c r="B57" s="3"/>
      <c r="C57" s="3"/>
      <c r="D57" s="3"/>
      <c r="E57" s="3"/>
      <c r="F57" s="3"/>
      <c r="G57" s="3"/>
      <c r="H57" s="3"/>
      <c r="I57" s="3"/>
      <c r="J57" s="3"/>
      <c r="K57" s="3"/>
      <c r="L57" s="3"/>
      <c r="M57" s="3"/>
      <c r="N57" s="3"/>
      <c r="O57" s="3"/>
      <c r="P57" s="3"/>
      <c r="Q57" s="3"/>
      <c r="R57" s="3"/>
      <c r="S57" s="3"/>
      <c r="T57" s="3"/>
      <c r="U57" s="3"/>
      <c r="V57" s="3"/>
      <c r="W57" s="3"/>
      <c r="X57" s="3"/>
      <c r="Y57" s="3"/>
      <c r="Z57" s="3"/>
    </row>
    <row r="58" spans="1:26" ht="21" customHeight="1">
      <c r="A58" s="14"/>
      <c r="B58" s="3"/>
      <c r="C58" s="3"/>
      <c r="D58" s="3"/>
      <c r="E58" s="3"/>
      <c r="F58" s="3"/>
      <c r="G58" s="3"/>
      <c r="H58" s="3"/>
      <c r="I58" s="3"/>
      <c r="J58" s="3"/>
      <c r="K58" s="3"/>
      <c r="L58" s="3"/>
      <c r="M58" s="3"/>
      <c r="N58" s="3"/>
      <c r="O58" s="3"/>
      <c r="P58" s="3"/>
      <c r="Q58" s="3"/>
      <c r="R58" s="3"/>
      <c r="S58" s="3"/>
      <c r="T58" s="3"/>
      <c r="U58" s="3"/>
      <c r="V58" s="3"/>
      <c r="W58" s="3"/>
      <c r="X58" s="3"/>
      <c r="Y58" s="3"/>
      <c r="Z58" s="3"/>
    </row>
    <row r="59" spans="1:26" ht="21" customHeight="1">
      <c r="A59" s="14"/>
      <c r="B59" s="3"/>
      <c r="C59" s="3"/>
      <c r="D59" s="3"/>
      <c r="E59" s="3"/>
      <c r="F59" s="3"/>
      <c r="G59" s="3"/>
      <c r="H59" s="3"/>
      <c r="I59" s="3"/>
      <c r="J59" s="3"/>
      <c r="K59" s="3"/>
      <c r="L59" s="3"/>
      <c r="M59" s="3"/>
      <c r="N59" s="3"/>
      <c r="O59" s="3"/>
      <c r="P59" s="3"/>
      <c r="Q59" s="3"/>
      <c r="R59" s="3"/>
      <c r="S59" s="3"/>
      <c r="T59" s="3"/>
      <c r="U59" s="3"/>
      <c r="V59" s="3"/>
      <c r="W59" s="3"/>
      <c r="X59" s="3"/>
      <c r="Y59" s="3"/>
      <c r="Z59" s="3"/>
    </row>
    <row r="60" spans="1:26" ht="21" customHeight="1">
      <c r="A60" s="14"/>
      <c r="B60" s="3"/>
      <c r="C60" s="3"/>
      <c r="D60" s="3"/>
      <c r="E60" s="3"/>
      <c r="F60" s="3"/>
      <c r="G60" s="3"/>
      <c r="H60" s="3"/>
      <c r="I60" s="3"/>
      <c r="J60" s="3"/>
      <c r="K60" s="3"/>
      <c r="L60" s="3"/>
      <c r="M60" s="3"/>
      <c r="N60" s="3"/>
      <c r="O60" s="3"/>
      <c r="P60" s="3"/>
      <c r="Q60" s="3"/>
      <c r="R60" s="3"/>
      <c r="S60" s="3"/>
      <c r="T60" s="3"/>
      <c r="U60" s="3"/>
      <c r="V60" s="3"/>
      <c r="W60" s="3"/>
      <c r="X60" s="3"/>
      <c r="Y60" s="3"/>
      <c r="Z60" s="3"/>
    </row>
    <row r="61" spans="1:26" ht="21" customHeight="1">
      <c r="A61" s="14"/>
      <c r="B61" s="3"/>
      <c r="C61" s="3"/>
      <c r="D61" s="3"/>
      <c r="E61" s="3"/>
      <c r="F61" s="3"/>
      <c r="G61" s="3"/>
      <c r="H61" s="3"/>
      <c r="I61" s="3"/>
      <c r="J61" s="3"/>
      <c r="K61" s="3"/>
      <c r="L61" s="3"/>
      <c r="M61" s="3"/>
      <c r="N61" s="3"/>
      <c r="O61" s="3"/>
      <c r="P61" s="3"/>
      <c r="Q61" s="3"/>
      <c r="R61" s="3"/>
      <c r="S61" s="3"/>
      <c r="T61" s="3"/>
      <c r="U61" s="3"/>
      <c r="V61" s="3"/>
      <c r="W61" s="3"/>
      <c r="X61" s="3"/>
      <c r="Y61" s="3"/>
      <c r="Z61" s="3"/>
    </row>
    <row r="62" spans="1:26" ht="21" customHeight="1">
      <c r="A62" s="14"/>
      <c r="B62" s="3"/>
      <c r="C62" s="3"/>
      <c r="D62" s="3"/>
      <c r="E62" s="3"/>
      <c r="F62" s="3"/>
      <c r="G62" s="3"/>
      <c r="H62" s="3"/>
      <c r="I62" s="3"/>
      <c r="J62" s="3"/>
      <c r="K62" s="3"/>
      <c r="L62" s="3"/>
      <c r="M62" s="3"/>
      <c r="N62" s="3"/>
      <c r="O62" s="3"/>
      <c r="P62" s="3"/>
      <c r="Q62" s="3"/>
      <c r="R62" s="3"/>
      <c r="S62" s="3"/>
      <c r="T62" s="3"/>
      <c r="U62" s="3"/>
      <c r="V62" s="3"/>
      <c r="W62" s="3"/>
      <c r="X62" s="3"/>
      <c r="Y62" s="3"/>
      <c r="Z62" s="3"/>
    </row>
    <row r="63" spans="1:26" ht="21" customHeight="1">
      <c r="A63" s="14"/>
      <c r="B63" s="3"/>
      <c r="C63" s="3"/>
      <c r="D63" s="3"/>
      <c r="E63" s="3"/>
      <c r="F63" s="3"/>
      <c r="G63" s="3"/>
      <c r="H63" s="3"/>
      <c r="I63" s="3"/>
      <c r="J63" s="3"/>
      <c r="K63" s="3"/>
      <c r="L63" s="3"/>
      <c r="M63" s="3"/>
      <c r="N63" s="3"/>
      <c r="O63" s="3"/>
      <c r="P63" s="3"/>
      <c r="Q63" s="3"/>
      <c r="R63" s="3"/>
      <c r="S63" s="3"/>
      <c r="T63" s="3"/>
      <c r="U63" s="3"/>
      <c r="V63" s="3"/>
      <c r="W63" s="3"/>
      <c r="X63" s="3"/>
      <c r="Y63" s="3"/>
      <c r="Z63" s="3"/>
    </row>
    <row r="64" spans="1:26" ht="21" customHeight="1">
      <c r="A64" s="14"/>
      <c r="B64" s="3"/>
      <c r="C64" s="3"/>
      <c r="D64" s="3"/>
      <c r="E64" s="3"/>
      <c r="F64" s="3"/>
      <c r="G64" s="3"/>
      <c r="H64" s="3"/>
      <c r="I64" s="3"/>
      <c r="J64" s="3"/>
      <c r="K64" s="3"/>
      <c r="L64" s="3"/>
      <c r="M64" s="3"/>
      <c r="N64" s="3"/>
      <c r="O64" s="3"/>
      <c r="P64" s="3"/>
      <c r="Q64" s="3"/>
      <c r="R64" s="3"/>
      <c r="S64" s="3"/>
      <c r="T64" s="3"/>
      <c r="U64" s="3"/>
      <c r="V64" s="3"/>
      <c r="W64" s="3"/>
      <c r="X64" s="3"/>
      <c r="Y64" s="3"/>
      <c r="Z64" s="3"/>
    </row>
    <row r="65" spans="1:26" ht="21" customHeight="1">
      <c r="A65" s="14"/>
      <c r="B65" s="3"/>
      <c r="C65" s="3"/>
      <c r="D65" s="3"/>
      <c r="E65" s="3"/>
      <c r="F65" s="3"/>
      <c r="G65" s="3"/>
      <c r="H65" s="3"/>
      <c r="I65" s="3"/>
      <c r="J65" s="3"/>
      <c r="K65" s="3"/>
      <c r="L65" s="3"/>
      <c r="M65" s="3"/>
      <c r="N65" s="3"/>
      <c r="O65" s="3"/>
      <c r="P65" s="3"/>
      <c r="Q65" s="3"/>
      <c r="R65" s="3"/>
      <c r="S65" s="3"/>
      <c r="T65" s="3"/>
      <c r="U65" s="3"/>
      <c r="V65" s="3"/>
      <c r="W65" s="3"/>
      <c r="X65" s="3"/>
      <c r="Y65" s="3"/>
      <c r="Z65" s="3"/>
    </row>
    <row r="66" spans="1:26" ht="21" customHeight="1">
      <c r="A66" s="14"/>
      <c r="B66" s="3"/>
      <c r="C66" s="3"/>
      <c r="D66" s="3"/>
      <c r="E66" s="3"/>
      <c r="F66" s="3"/>
      <c r="G66" s="3"/>
      <c r="H66" s="3"/>
      <c r="I66" s="3"/>
      <c r="J66" s="3"/>
      <c r="K66" s="3"/>
      <c r="L66" s="3"/>
      <c r="M66" s="3"/>
      <c r="N66" s="3"/>
      <c r="O66" s="3"/>
      <c r="P66" s="3"/>
      <c r="Q66" s="3"/>
      <c r="R66" s="3"/>
      <c r="S66" s="3"/>
      <c r="T66" s="3"/>
      <c r="U66" s="3"/>
      <c r="V66" s="3"/>
      <c r="W66" s="3"/>
      <c r="X66" s="3"/>
      <c r="Y66" s="3"/>
      <c r="Z66" s="3"/>
    </row>
    <row r="67" spans="1:26" ht="21" customHeight="1">
      <c r="A67" s="14"/>
      <c r="B67" s="3"/>
      <c r="C67" s="3"/>
      <c r="D67" s="3"/>
      <c r="E67" s="3"/>
      <c r="F67" s="3"/>
      <c r="G67" s="3"/>
      <c r="H67" s="3"/>
      <c r="I67" s="3"/>
      <c r="J67" s="3"/>
      <c r="K67" s="3"/>
      <c r="L67" s="3"/>
      <c r="M67" s="3"/>
      <c r="N67" s="3"/>
      <c r="O67" s="3"/>
      <c r="P67" s="3"/>
      <c r="Q67" s="3"/>
      <c r="R67" s="3"/>
      <c r="S67" s="3"/>
      <c r="T67" s="3"/>
      <c r="U67" s="3"/>
      <c r="V67" s="3"/>
      <c r="W67" s="3"/>
      <c r="X67" s="3"/>
      <c r="Y67" s="3"/>
      <c r="Z67" s="3"/>
    </row>
    <row r="68" spans="1:26" ht="21" customHeight="1">
      <c r="A68" s="14"/>
      <c r="B68" s="3"/>
      <c r="C68" s="3"/>
      <c r="D68" s="3"/>
      <c r="E68" s="3"/>
      <c r="F68" s="3"/>
      <c r="G68" s="3"/>
      <c r="H68" s="3"/>
      <c r="I68" s="3"/>
      <c r="J68" s="3"/>
      <c r="K68" s="3"/>
      <c r="L68" s="3"/>
      <c r="M68" s="3"/>
      <c r="N68" s="3"/>
      <c r="O68" s="3"/>
      <c r="P68" s="3"/>
      <c r="Q68" s="3"/>
      <c r="R68" s="3"/>
      <c r="S68" s="3"/>
      <c r="T68" s="3"/>
      <c r="U68" s="3"/>
      <c r="V68" s="3"/>
      <c r="W68" s="3"/>
      <c r="X68" s="3"/>
      <c r="Y68" s="3"/>
      <c r="Z68" s="3"/>
    </row>
    <row r="69" spans="1:26" ht="21" customHeight="1">
      <c r="A69" s="14"/>
      <c r="B69" s="3"/>
      <c r="C69" s="3"/>
      <c r="D69" s="3"/>
      <c r="E69" s="3"/>
      <c r="F69" s="3"/>
      <c r="G69" s="3"/>
      <c r="H69" s="3"/>
      <c r="I69" s="3"/>
      <c r="J69" s="3"/>
      <c r="K69" s="3"/>
      <c r="L69" s="3"/>
      <c r="M69" s="3"/>
      <c r="N69" s="3"/>
      <c r="O69" s="3"/>
      <c r="P69" s="3"/>
      <c r="Q69" s="3"/>
      <c r="R69" s="3"/>
      <c r="S69" s="3"/>
      <c r="T69" s="3"/>
      <c r="U69" s="3"/>
      <c r="V69" s="3"/>
      <c r="W69" s="3"/>
      <c r="X69" s="3"/>
      <c r="Y69" s="3"/>
      <c r="Z69" s="3"/>
    </row>
    <row r="70" spans="1:26" ht="21" customHeight="1">
      <c r="A70" s="14"/>
      <c r="B70" s="3"/>
      <c r="C70" s="3"/>
      <c r="D70" s="3"/>
      <c r="E70" s="3"/>
      <c r="F70" s="3"/>
      <c r="G70" s="3"/>
      <c r="H70" s="3"/>
      <c r="I70" s="3"/>
      <c r="J70" s="3"/>
      <c r="K70" s="3"/>
      <c r="L70" s="3"/>
      <c r="M70" s="3"/>
      <c r="N70" s="3"/>
      <c r="O70" s="3"/>
      <c r="P70" s="3"/>
      <c r="Q70" s="3"/>
      <c r="R70" s="3"/>
      <c r="S70" s="3"/>
      <c r="T70" s="3"/>
      <c r="U70" s="3"/>
      <c r="V70" s="3"/>
      <c r="W70" s="3"/>
      <c r="X70" s="3"/>
      <c r="Y70" s="3"/>
      <c r="Z70" s="3"/>
    </row>
    <row r="71" spans="1:26" ht="21" customHeight="1">
      <c r="A71" s="14"/>
      <c r="B71" s="3"/>
      <c r="C71" s="3"/>
      <c r="D71" s="3"/>
      <c r="E71" s="3"/>
      <c r="F71" s="3"/>
      <c r="G71" s="3"/>
      <c r="H71" s="3"/>
      <c r="I71" s="3"/>
      <c r="J71" s="3"/>
      <c r="K71" s="3"/>
      <c r="L71" s="3"/>
      <c r="M71" s="3"/>
      <c r="N71" s="3"/>
      <c r="O71" s="3"/>
      <c r="P71" s="3"/>
      <c r="Q71" s="3"/>
      <c r="R71" s="3"/>
      <c r="S71" s="3"/>
      <c r="T71" s="3"/>
      <c r="U71" s="3"/>
      <c r="V71" s="3"/>
      <c r="W71" s="3"/>
      <c r="X71" s="3"/>
      <c r="Y71" s="3"/>
      <c r="Z71" s="3"/>
    </row>
    <row r="72" spans="1:26" ht="21" customHeight="1">
      <c r="A72" s="14"/>
      <c r="B72" s="3"/>
      <c r="C72" s="3"/>
      <c r="D72" s="3"/>
      <c r="E72" s="3"/>
      <c r="F72" s="3"/>
      <c r="G72" s="3"/>
      <c r="H72" s="3"/>
      <c r="I72" s="3"/>
      <c r="J72" s="3"/>
      <c r="K72" s="3"/>
      <c r="L72" s="3"/>
      <c r="M72" s="3"/>
      <c r="N72" s="3"/>
      <c r="O72" s="3"/>
      <c r="P72" s="3"/>
      <c r="Q72" s="3"/>
      <c r="R72" s="3"/>
      <c r="S72" s="3"/>
      <c r="T72" s="3"/>
      <c r="U72" s="3"/>
      <c r="V72" s="3"/>
      <c r="W72" s="3"/>
      <c r="X72" s="3"/>
      <c r="Y72" s="3"/>
      <c r="Z72" s="3"/>
    </row>
    <row r="73" spans="1:26" ht="21" customHeight="1">
      <c r="A73" s="14"/>
      <c r="B73" s="3"/>
      <c r="C73" s="3"/>
      <c r="D73" s="3"/>
      <c r="E73" s="3"/>
      <c r="F73" s="3"/>
      <c r="G73" s="3"/>
      <c r="H73" s="3"/>
      <c r="I73" s="3"/>
      <c r="J73" s="3"/>
      <c r="K73" s="3"/>
      <c r="L73" s="3"/>
      <c r="M73" s="3"/>
      <c r="N73" s="3"/>
      <c r="O73" s="3"/>
      <c r="P73" s="3"/>
      <c r="Q73" s="3"/>
      <c r="R73" s="3"/>
      <c r="S73" s="3"/>
      <c r="T73" s="3"/>
      <c r="U73" s="3"/>
      <c r="V73" s="3"/>
      <c r="W73" s="3"/>
      <c r="X73" s="3"/>
      <c r="Y73" s="3"/>
      <c r="Z73" s="3"/>
    </row>
    <row r="74" spans="1:26" ht="21" customHeight="1">
      <c r="A74" s="14"/>
      <c r="B74" s="3"/>
      <c r="C74" s="3"/>
      <c r="D74" s="3"/>
      <c r="E74" s="3"/>
      <c r="F74" s="3"/>
      <c r="G74" s="3"/>
      <c r="H74" s="3"/>
      <c r="I74" s="3"/>
      <c r="J74" s="3"/>
      <c r="K74" s="3"/>
      <c r="L74" s="3"/>
      <c r="M74" s="3"/>
      <c r="N74" s="3"/>
      <c r="O74" s="3"/>
      <c r="P74" s="3"/>
      <c r="Q74" s="3"/>
      <c r="R74" s="3"/>
      <c r="S74" s="3"/>
      <c r="T74" s="3"/>
      <c r="U74" s="3"/>
      <c r="V74" s="3"/>
      <c r="W74" s="3"/>
      <c r="X74" s="3"/>
      <c r="Y74" s="3"/>
      <c r="Z74" s="3"/>
    </row>
    <row r="75" spans="1:26" ht="21" customHeight="1">
      <c r="A75" s="14"/>
      <c r="B75" s="3"/>
      <c r="C75" s="3"/>
      <c r="D75" s="3"/>
      <c r="E75" s="3"/>
      <c r="F75" s="3"/>
      <c r="G75" s="3"/>
      <c r="H75" s="3"/>
      <c r="I75" s="3"/>
      <c r="J75" s="3"/>
      <c r="K75" s="3"/>
      <c r="L75" s="3"/>
      <c r="M75" s="3"/>
      <c r="N75" s="3"/>
      <c r="O75" s="3"/>
      <c r="P75" s="3"/>
      <c r="Q75" s="3"/>
      <c r="R75" s="3"/>
      <c r="S75" s="3"/>
      <c r="T75" s="3"/>
      <c r="U75" s="3"/>
      <c r="V75" s="3"/>
      <c r="W75" s="3"/>
      <c r="X75" s="3"/>
      <c r="Y75" s="3"/>
      <c r="Z75" s="3"/>
    </row>
    <row r="76" spans="1:26" ht="21" customHeight="1">
      <c r="A76" s="14"/>
      <c r="B76" s="3"/>
      <c r="C76" s="3"/>
      <c r="D76" s="3"/>
      <c r="E76" s="3"/>
      <c r="F76" s="3"/>
      <c r="G76" s="3"/>
      <c r="H76" s="3"/>
      <c r="I76" s="3"/>
      <c r="J76" s="3"/>
      <c r="K76" s="3"/>
      <c r="L76" s="3"/>
      <c r="M76" s="3"/>
      <c r="N76" s="3"/>
      <c r="O76" s="3"/>
      <c r="P76" s="3"/>
      <c r="Q76" s="3"/>
      <c r="R76" s="3"/>
      <c r="S76" s="3"/>
      <c r="T76" s="3"/>
      <c r="U76" s="3"/>
      <c r="V76" s="3"/>
      <c r="W76" s="3"/>
      <c r="X76" s="3"/>
      <c r="Y76" s="3"/>
      <c r="Z76" s="3"/>
    </row>
    <row r="77" spans="1:26" ht="21" customHeight="1">
      <c r="A77" s="14"/>
      <c r="B77" s="3"/>
      <c r="C77" s="3"/>
      <c r="D77" s="3"/>
      <c r="E77" s="3"/>
      <c r="F77" s="3"/>
      <c r="G77" s="3"/>
      <c r="H77" s="3"/>
      <c r="I77" s="3"/>
      <c r="J77" s="3"/>
      <c r="K77" s="3"/>
      <c r="L77" s="3"/>
      <c r="M77" s="3"/>
      <c r="N77" s="3"/>
      <c r="O77" s="3"/>
      <c r="P77" s="3"/>
      <c r="Q77" s="3"/>
      <c r="R77" s="3"/>
      <c r="S77" s="3"/>
      <c r="T77" s="3"/>
      <c r="U77" s="3"/>
      <c r="V77" s="3"/>
      <c r="W77" s="3"/>
      <c r="X77" s="3"/>
      <c r="Y77" s="3"/>
      <c r="Z77" s="3"/>
    </row>
    <row r="78" spans="1:26" ht="21" customHeight="1">
      <c r="A78" s="14"/>
      <c r="B78" s="3"/>
      <c r="C78" s="3"/>
      <c r="D78" s="3"/>
      <c r="E78" s="3"/>
      <c r="F78" s="3"/>
      <c r="G78" s="3"/>
      <c r="H78" s="3"/>
      <c r="I78" s="3"/>
      <c r="J78" s="3"/>
      <c r="K78" s="3"/>
      <c r="L78" s="3"/>
      <c r="M78" s="3"/>
      <c r="N78" s="3"/>
      <c r="O78" s="3"/>
      <c r="P78" s="3"/>
      <c r="Q78" s="3"/>
      <c r="R78" s="3"/>
      <c r="S78" s="3"/>
      <c r="T78" s="3"/>
      <c r="U78" s="3"/>
      <c r="V78" s="3"/>
      <c r="W78" s="3"/>
      <c r="X78" s="3"/>
      <c r="Y78" s="3"/>
      <c r="Z78" s="3"/>
    </row>
    <row r="79" spans="1:26" ht="21" customHeight="1">
      <c r="A79" s="14"/>
      <c r="B79" s="3"/>
      <c r="C79" s="3"/>
      <c r="D79" s="3"/>
      <c r="E79" s="3"/>
      <c r="F79" s="3"/>
      <c r="G79" s="3"/>
      <c r="H79" s="3"/>
      <c r="I79" s="3"/>
      <c r="J79" s="3"/>
      <c r="K79" s="3"/>
      <c r="L79" s="3"/>
      <c r="M79" s="3"/>
      <c r="N79" s="3"/>
      <c r="O79" s="3"/>
      <c r="P79" s="3"/>
      <c r="Q79" s="3"/>
      <c r="R79" s="3"/>
      <c r="S79" s="3"/>
      <c r="T79" s="3"/>
      <c r="U79" s="3"/>
      <c r="V79" s="3"/>
      <c r="W79" s="3"/>
      <c r="X79" s="3"/>
      <c r="Y79" s="3"/>
      <c r="Z79" s="3"/>
    </row>
    <row r="80" spans="1:26" ht="21" customHeight="1">
      <c r="A80" s="14"/>
      <c r="B80" s="3"/>
      <c r="C80" s="3"/>
      <c r="D80" s="3"/>
      <c r="E80" s="3"/>
      <c r="F80" s="3"/>
      <c r="G80" s="3"/>
      <c r="H80" s="3"/>
      <c r="I80" s="3"/>
      <c r="J80" s="3"/>
      <c r="K80" s="3"/>
      <c r="L80" s="3"/>
      <c r="M80" s="3"/>
      <c r="N80" s="3"/>
      <c r="O80" s="3"/>
      <c r="P80" s="3"/>
      <c r="Q80" s="3"/>
      <c r="R80" s="3"/>
      <c r="S80" s="3"/>
      <c r="T80" s="3"/>
      <c r="U80" s="3"/>
      <c r="V80" s="3"/>
      <c r="W80" s="3"/>
      <c r="X80" s="3"/>
      <c r="Y80" s="3"/>
      <c r="Z80" s="3"/>
    </row>
    <row r="81" spans="1:26" ht="21" customHeight="1">
      <c r="A81" s="14"/>
      <c r="B81" s="3"/>
      <c r="C81" s="3"/>
      <c r="D81" s="3"/>
      <c r="E81" s="3"/>
      <c r="F81" s="3"/>
      <c r="G81" s="3"/>
      <c r="H81" s="3"/>
      <c r="I81" s="3"/>
      <c r="J81" s="3"/>
      <c r="K81" s="3"/>
      <c r="L81" s="3"/>
      <c r="M81" s="3"/>
      <c r="N81" s="3"/>
      <c r="O81" s="3"/>
      <c r="P81" s="3"/>
      <c r="Q81" s="3"/>
      <c r="R81" s="3"/>
      <c r="S81" s="3"/>
      <c r="T81" s="3"/>
      <c r="U81" s="3"/>
      <c r="V81" s="3"/>
      <c r="W81" s="3"/>
      <c r="X81" s="3"/>
      <c r="Y81" s="3"/>
      <c r="Z81" s="3"/>
    </row>
    <row r="82" spans="1:26" ht="21" customHeight="1">
      <c r="A82" s="14"/>
      <c r="B82" s="3"/>
      <c r="C82" s="3"/>
      <c r="D82" s="3"/>
      <c r="E82" s="3"/>
      <c r="F82" s="3"/>
      <c r="G82" s="3"/>
      <c r="H82" s="3"/>
      <c r="I82" s="3"/>
      <c r="J82" s="3"/>
      <c r="K82" s="3"/>
      <c r="L82" s="3"/>
      <c r="M82" s="3"/>
      <c r="N82" s="3"/>
      <c r="O82" s="3"/>
      <c r="P82" s="3"/>
      <c r="Q82" s="3"/>
      <c r="R82" s="3"/>
      <c r="S82" s="3"/>
      <c r="T82" s="3"/>
      <c r="U82" s="3"/>
      <c r="V82" s="3"/>
      <c r="W82" s="3"/>
      <c r="X82" s="3"/>
      <c r="Y82" s="3"/>
      <c r="Z82" s="3"/>
    </row>
    <row r="83" spans="1:26" ht="21" customHeight="1">
      <c r="A83" s="14"/>
      <c r="B83" s="3"/>
      <c r="C83" s="3"/>
      <c r="D83" s="3"/>
      <c r="E83" s="3"/>
      <c r="F83" s="3"/>
      <c r="G83" s="3"/>
      <c r="H83" s="3"/>
      <c r="I83" s="3"/>
      <c r="J83" s="3"/>
      <c r="K83" s="3"/>
      <c r="L83" s="3"/>
      <c r="M83" s="3"/>
      <c r="N83" s="3"/>
      <c r="O83" s="3"/>
      <c r="P83" s="3"/>
      <c r="Q83" s="3"/>
      <c r="R83" s="3"/>
      <c r="S83" s="3"/>
      <c r="T83" s="3"/>
      <c r="U83" s="3"/>
      <c r="V83" s="3"/>
      <c r="W83" s="3"/>
      <c r="X83" s="3"/>
      <c r="Y83" s="3"/>
      <c r="Z83" s="3"/>
    </row>
    <row r="84" spans="1:26" ht="21" customHeight="1">
      <c r="A84" s="14"/>
      <c r="B84" s="3"/>
      <c r="C84" s="3"/>
      <c r="D84" s="3"/>
      <c r="E84" s="3"/>
      <c r="F84" s="3"/>
      <c r="G84" s="3"/>
      <c r="H84" s="3"/>
      <c r="I84" s="3"/>
      <c r="J84" s="3"/>
      <c r="K84" s="3"/>
      <c r="L84" s="3"/>
      <c r="M84" s="3"/>
      <c r="N84" s="3"/>
      <c r="O84" s="3"/>
      <c r="P84" s="3"/>
      <c r="Q84" s="3"/>
      <c r="R84" s="3"/>
      <c r="S84" s="3"/>
      <c r="T84" s="3"/>
      <c r="U84" s="3"/>
      <c r="V84" s="3"/>
      <c r="W84" s="3"/>
      <c r="X84" s="3"/>
      <c r="Y84" s="3"/>
      <c r="Z84" s="3"/>
    </row>
    <row r="85" spans="1:26" ht="21" customHeight="1">
      <c r="A85" s="14"/>
      <c r="B85" s="3"/>
      <c r="C85" s="3"/>
      <c r="D85" s="3"/>
      <c r="E85" s="3"/>
      <c r="F85" s="3"/>
      <c r="G85" s="3"/>
      <c r="H85" s="3"/>
      <c r="I85" s="3"/>
      <c r="J85" s="3"/>
      <c r="K85" s="3"/>
      <c r="L85" s="3"/>
      <c r="M85" s="3"/>
      <c r="N85" s="3"/>
      <c r="O85" s="3"/>
      <c r="P85" s="3"/>
      <c r="Q85" s="3"/>
      <c r="R85" s="3"/>
      <c r="S85" s="3"/>
      <c r="T85" s="3"/>
      <c r="U85" s="3"/>
      <c r="V85" s="3"/>
      <c r="W85" s="3"/>
      <c r="X85" s="3"/>
      <c r="Y85" s="3"/>
      <c r="Z85" s="3"/>
    </row>
    <row r="86" spans="1:26" ht="21" customHeight="1">
      <c r="A86" s="14"/>
      <c r="B86" s="3"/>
      <c r="C86" s="3"/>
      <c r="D86" s="3"/>
      <c r="E86" s="3"/>
      <c r="F86" s="3"/>
      <c r="G86" s="3"/>
      <c r="H86" s="3"/>
      <c r="I86" s="3"/>
      <c r="J86" s="3"/>
      <c r="K86" s="3"/>
      <c r="L86" s="3"/>
      <c r="M86" s="3"/>
      <c r="N86" s="3"/>
      <c r="O86" s="3"/>
      <c r="P86" s="3"/>
      <c r="Q86" s="3"/>
      <c r="R86" s="3"/>
      <c r="S86" s="3"/>
      <c r="T86" s="3"/>
      <c r="U86" s="3"/>
      <c r="V86" s="3"/>
      <c r="W86" s="3"/>
      <c r="X86" s="3"/>
      <c r="Y86" s="3"/>
      <c r="Z86" s="3"/>
    </row>
    <row r="87" spans="1:26" ht="21" customHeight="1">
      <c r="A87" s="14"/>
      <c r="B87" s="3"/>
      <c r="C87" s="3"/>
      <c r="D87" s="3"/>
      <c r="E87" s="3"/>
      <c r="F87" s="3"/>
      <c r="G87" s="3"/>
      <c r="H87" s="3"/>
      <c r="I87" s="3"/>
      <c r="J87" s="3"/>
      <c r="K87" s="3"/>
      <c r="L87" s="3"/>
      <c r="M87" s="3"/>
      <c r="N87" s="3"/>
      <c r="O87" s="3"/>
      <c r="P87" s="3"/>
      <c r="Q87" s="3"/>
      <c r="R87" s="3"/>
      <c r="S87" s="3"/>
      <c r="T87" s="3"/>
      <c r="U87" s="3"/>
      <c r="V87" s="3"/>
      <c r="W87" s="3"/>
      <c r="X87" s="3"/>
      <c r="Y87" s="3"/>
      <c r="Z87" s="3"/>
    </row>
    <row r="88" spans="1:26" ht="21" customHeight="1">
      <c r="A88" s="14"/>
      <c r="B88" s="3"/>
      <c r="C88" s="3"/>
      <c r="D88" s="3"/>
      <c r="E88" s="3"/>
      <c r="F88" s="3"/>
      <c r="G88" s="3"/>
      <c r="H88" s="3"/>
      <c r="I88" s="3"/>
      <c r="J88" s="3"/>
      <c r="K88" s="3"/>
      <c r="L88" s="3"/>
      <c r="M88" s="3"/>
      <c r="N88" s="3"/>
      <c r="O88" s="3"/>
      <c r="P88" s="3"/>
      <c r="Q88" s="3"/>
      <c r="R88" s="3"/>
      <c r="S88" s="3"/>
      <c r="T88" s="3"/>
      <c r="U88" s="3"/>
      <c r="V88" s="3"/>
      <c r="W88" s="3"/>
      <c r="X88" s="3"/>
      <c r="Y88" s="3"/>
      <c r="Z88" s="3"/>
    </row>
    <row r="89" spans="1:26" ht="21" customHeight="1">
      <c r="A89" s="14"/>
      <c r="B89" s="3"/>
      <c r="C89" s="3"/>
      <c r="D89" s="3"/>
      <c r="E89" s="3"/>
      <c r="F89" s="3"/>
      <c r="G89" s="3"/>
      <c r="H89" s="3"/>
      <c r="I89" s="3"/>
      <c r="J89" s="3"/>
      <c r="K89" s="3"/>
      <c r="L89" s="3"/>
      <c r="M89" s="3"/>
      <c r="N89" s="3"/>
      <c r="O89" s="3"/>
      <c r="P89" s="3"/>
      <c r="Q89" s="3"/>
      <c r="R89" s="3"/>
      <c r="S89" s="3"/>
      <c r="T89" s="3"/>
      <c r="U89" s="3"/>
      <c r="V89" s="3"/>
      <c r="W89" s="3"/>
      <c r="X89" s="3"/>
      <c r="Y89" s="3"/>
      <c r="Z89" s="3"/>
    </row>
    <row r="90" spans="1:26" ht="21" customHeight="1">
      <c r="A90" s="14"/>
      <c r="B90" s="3"/>
      <c r="C90" s="3"/>
      <c r="D90" s="3"/>
      <c r="E90" s="3"/>
      <c r="F90" s="3"/>
      <c r="G90" s="3"/>
      <c r="H90" s="3"/>
      <c r="I90" s="3"/>
      <c r="J90" s="3"/>
      <c r="K90" s="3"/>
      <c r="L90" s="3"/>
      <c r="M90" s="3"/>
      <c r="N90" s="3"/>
      <c r="O90" s="3"/>
      <c r="P90" s="3"/>
      <c r="Q90" s="3"/>
      <c r="R90" s="3"/>
      <c r="S90" s="3"/>
      <c r="T90" s="3"/>
      <c r="U90" s="3"/>
      <c r="V90" s="3"/>
      <c r="W90" s="3"/>
      <c r="X90" s="3"/>
      <c r="Y90" s="3"/>
      <c r="Z90" s="3"/>
    </row>
    <row r="91" spans="1:26" ht="21" customHeight="1">
      <c r="A91" s="14"/>
      <c r="B91" s="3"/>
      <c r="C91" s="3"/>
      <c r="D91" s="3"/>
      <c r="E91" s="3"/>
      <c r="F91" s="3"/>
      <c r="G91" s="3"/>
      <c r="H91" s="3"/>
      <c r="I91" s="3"/>
      <c r="J91" s="3"/>
      <c r="K91" s="3"/>
      <c r="L91" s="3"/>
      <c r="M91" s="3"/>
      <c r="N91" s="3"/>
      <c r="O91" s="3"/>
      <c r="P91" s="3"/>
      <c r="Q91" s="3"/>
      <c r="R91" s="3"/>
      <c r="S91" s="3"/>
      <c r="T91" s="3"/>
      <c r="U91" s="3"/>
      <c r="V91" s="3"/>
      <c r="W91" s="3"/>
      <c r="X91" s="3"/>
      <c r="Y91" s="3"/>
      <c r="Z91" s="3"/>
    </row>
    <row r="92" spans="1:26" ht="21" customHeight="1">
      <c r="A92" s="14"/>
      <c r="B92" s="3"/>
      <c r="C92" s="3"/>
      <c r="D92" s="3"/>
      <c r="E92" s="3"/>
      <c r="F92" s="3"/>
      <c r="G92" s="3"/>
      <c r="H92" s="3"/>
      <c r="I92" s="3"/>
      <c r="J92" s="3"/>
      <c r="K92" s="3"/>
      <c r="L92" s="3"/>
      <c r="M92" s="3"/>
      <c r="N92" s="3"/>
      <c r="O92" s="3"/>
      <c r="P92" s="3"/>
      <c r="Q92" s="3"/>
      <c r="R92" s="3"/>
      <c r="S92" s="3"/>
      <c r="T92" s="3"/>
      <c r="U92" s="3"/>
      <c r="V92" s="3"/>
      <c r="W92" s="3"/>
      <c r="X92" s="3"/>
      <c r="Y92" s="3"/>
      <c r="Z92" s="3"/>
    </row>
    <row r="93" spans="1:26" ht="21" customHeight="1">
      <c r="A93" s="14"/>
      <c r="B93" s="3"/>
      <c r="C93" s="3"/>
      <c r="D93" s="3"/>
      <c r="E93" s="3"/>
      <c r="F93" s="3"/>
      <c r="G93" s="3"/>
      <c r="H93" s="3"/>
      <c r="I93" s="3"/>
      <c r="J93" s="3"/>
      <c r="K93" s="3"/>
      <c r="L93" s="3"/>
      <c r="M93" s="3"/>
      <c r="N93" s="3"/>
      <c r="O93" s="3"/>
      <c r="P93" s="3"/>
      <c r="Q93" s="3"/>
      <c r="R93" s="3"/>
      <c r="S93" s="3"/>
      <c r="T93" s="3"/>
      <c r="U93" s="3"/>
      <c r="V93" s="3"/>
      <c r="W93" s="3"/>
      <c r="X93" s="3"/>
      <c r="Y93" s="3"/>
      <c r="Z93" s="3"/>
    </row>
    <row r="94" spans="1:26" ht="21" customHeight="1">
      <c r="A94" s="14"/>
      <c r="B94" s="3"/>
      <c r="C94" s="3"/>
      <c r="D94" s="3"/>
      <c r="E94" s="3"/>
      <c r="F94" s="3"/>
      <c r="G94" s="3"/>
      <c r="H94" s="3"/>
      <c r="I94" s="3"/>
      <c r="J94" s="3"/>
      <c r="K94" s="3"/>
      <c r="L94" s="3"/>
      <c r="M94" s="3"/>
      <c r="N94" s="3"/>
      <c r="O94" s="3"/>
      <c r="P94" s="3"/>
      <c r="Q94" s="3"/>
      <c r="R94" s="3"/>
      <c r="S94" s="3"/>
      <c r="T94" s="3"/>
      <c r="U94" s="3"/>
      <c r="V94" s="3"/>
      <c r="W94" s="3"/>
      <c r="X94" s="3"/>
      <c r="Y94" s="3"/>
      <c r="Z94" s="3"/>
    </row>
    <row r="95" spans="1:26" ht="21" customHeight="1">
      <c r="A95" s="14"/>
      <c r="B95" s="3"/>
      <c r="C95" s="3"/>
      <c r="D95" s="3"/>
      <c r="E95" s="3"/>
      <c r="F95" s="3"/>
      <c r="G95" s="3"/>
      <c r="H95" s="3"/>
      <c r="I95" s="3"/>
      <c r="J95" s="3"/>
      <c r="K95" s="3"/>
      <c r="L95" s="3"/>
      <c r="M95" s="3"/>
      <c r="N95" s="3"/>
      <c r="O95" s="3"/>
      <c r="P95" s="3"/>
      <c r="Q95" s="3"/>
      <c r="R95" s="3"/>
      <c r="S95" s="3"/>
      <c r="T95" s="3"/>
      <c r="U95" s="3"/>
      <c r="V95" s="3"/>
      <c r="W95" s="3"/>
      <c r="X95" s="3"/>
      <c r="Y95" s="3"/>
      <c r="Z95" s="3"/>
    </row>
    <row r="96" spans="1:26" ht="21" customHeight="1">
      <c r="A96" s="14"/>
      <c r="B96" s="3"/>
      <c r="C96" s="3"/>
      <c r="D96" s="3"/>
      <c r="E96" s="3"/>
      <c r="F96" s="3"/>
      <c r="G96" s="3"/>
      <c r="H96" s="3"/>
      <c r="I96" s="3"/>
      <c r="J96" s="3"/>
      <c r="K96" s="3"/>
      <c r="L96" s="3"/>
      <c r="M96" s="3"/>
      <c r="N96" s="3"/>
      <c r="O96" s="3"/>
      <c r="P96" s="3"/>
      <c r="Q96" s="3"/>
      <c r="R96" s="3"/>
      <c r="S96" s="3"/>
      <c r="T96" s="3"/>
      <c r="U96" s="3"/>
      <c r="V96" s="3"/>
      <c r="W96" s="3"/>
      <c r="X96" s="3"/>
      <c r="Y96" s="3"/>
      <c r="Z96" s="3"/>
    </row>
    <row r="97" spans="1:26" ht="21" customHeight="1">
      <c r="A97" s="14"/>
      <c r="B97" s="3"/>
      <c r="C97" s="3"/>
      <c r="D97" s="3"/>
      <c r="E97" s="3"/>
      <c r="F97" s="3"/>
      <c r="G97" s="3"/>
      <c r="H97" s="3"/>
      <c r="I97" s="3"/>
      <c r="J97" s="3"/>
      <c r="K97" s="3"/>
      <c r="L97" s="3"/>
      <c r="M97" s="3"/>
      <c r="N97" s="3"/>
      <c r="O97" s="3"/>
      <c r="P97" s="3"/>
      <c r="Q97" s="3"/>
      <c r="R97" s="3"/>
      <c r="S97" s="3"/>
      <c r="T97" s="3"/>
      <c r="U97" s="3"/>
      <c r="V97" s="3"/>
      <c r="W97" s="3"/>
      <c r="X97" s="3"/>
      <c r="Y97" s="3"/>
      <c r="Z97" s="3"/>
    </row>
    <row r="98" spans="1:26" ht="21" customHeight="1">
      <c r="A98" s="14"/>
      <c r="B98" s="3"/>
      <c r="C98" s="3"/>
      <c r="D98" s="3"/>
      <c r="E98" s="3"/>
      <c r="F98" s="3"/>
      <c r="G98" s="3"/>
      <c r="H98" s="3"/>
      <c r="I98" s="3"/>
      <c r="J98" s="3"/>
      <c r="K98" s="3"/>
      <c r="L98" s="3"/>
      <c r="M98" s="3"/>
      <c r="N98" s="3"/>
      <c r="O98" s="3"/>
      <c r="P98" s="3"/>
      <c r="Q98" s="3"/>
      <c r="R98" s="3"/>
      <c r="S98" s="3"/>
      <c r="T98" s="3"/>
      <c r="U98" s="3"/>
      <c r="V98" s="3"/>
      <c r="W98" s="3"/>
      <c r="X98" s="3"/>
      <c r="Y98" s="3"/>
      <c r="Z98" s="3"/>
    </row>
    <row r="99" spans="1:26" ht="21" customHeight="1">
      <c r="A99" s="14"/>
      <c r="B99" s="3"/>
      <c r="C99" s="3"/>
      <c r="D99" s="3"/>
      <c r="E99" s="3"/>
      <c r="F99" s="3"/>
      <c r="G99" s="3"/>
      <c r="H99" s="3"/>
      <c r="I99" s="3"/>
      <c r="J99" s="3"/>
      <c r="K99" s="3"/>
      <c r="L99" s="3"/>
      <c r="M99" s="3"/>
      <c r="N99" s="3"/>
      <c r="O99" s="3"/>
      <c r="P99" s="3"/>
      <c r="Q99" s="3"/>
      <c r="R99" s="3"/>
      <c r="S99" s="3"/>
      <c r="T99" s="3"/>
      <c r="U99" s="3"/>
      <c r="V99" s="3"/>
      <c r="W99" s="3"/>
      <c r="X99" s="3"/>
      <c r="Y99" s="3"/>
      <c r="Z99" s="3"/>
    </row>
    <row r="100" spans="1:26" ht="21" customHeight="1">
      <c r="A100" s="14"/>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21" customHeight="1">
      <c r="A101" s="14"/>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21" customHeight="1">
      <c r="A102" s="14"/>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21" customHeight="1">
      <c r="A103" s="14"/>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21" customHeight="1">
      <c r="A104" s="14"/>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21" customHeight="1">
      <c r="A105" s="14"/>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21" customHeight="1">
      <c r="A106" s="14"/>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21" customHeight="1">
      <c r="A107" s="14"/>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21" customHeight="1">
      <c r="A108" s="14"/>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21" customHeight="1">
      <c r="A109" s="14"/>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21" customHeight="1">
      <c r="A110" s="14"/>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1" customHeight="1">
      <c r="A111" s="14"/>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21" customHeight="1">
      <c r="A112" s="14"/>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21" customHeight="1">
      <c r="A113" s="14"/>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21" customHeight="1">
      <c r="A114" s="14"/>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1" customHeight="1">
      <c r="A115" s="14"/>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21" customHeight="1">
      <c r="A116" s="14"/>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1" customHeight="1">
      <c r="A117" s="14"/>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21" customHeight="1">
      <c r="A118" s="14"/>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21" customHeight="1">
      <c r="A119" s="14"/>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21" customHeight="1">
      <c r="A120" s="14"/>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21" customHeight="1">
      <c r="A121" s="14"/>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21" customHeight="1">
      <c r="A122" s="14"/>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1" customHeight="1">
      <c r="A123" s="14"/>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1" customHeight="1">
      <c r="A124" s="14"/>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1" customHeight="1">
      <c r="A125" s="14"/>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1" customHeight="1">
      <c r="A126" s="14"/>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1" customHeight="1">
      <c r="A127" s="14"/>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21" customHeight="1">
      <c r="A128" s="14"/>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21" customHeight="1">
      <c r="A129" s="14"/>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21" customHeight="1">
      <c r="A130" s="14"/>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21" customHeight="1">
      <c r="A131" s="14"/>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21" customHeight="1">
      <c r="A132" s="14"/>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21" customHeight="1">
      <c r="A133" s="14"/>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21" customHeight="1">
      <c r="A134" s="14"/>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21" customHeight="1">
      <c r="A135" s="14"/>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21" customHeight="1">
      <c r="A136" s="14"/>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21" customHeight="1">
      <c r="A137" s="14"/>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21" customHeight="1">
      <c r="A138" s="14"/>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21" customHeight="1">
      <c r="A139" s="14"/>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21" customHeight="1">
      <c r="A140" s="14"/>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1" customHeight="1">
      <c r="A141" s="14"/>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21" customHeight="1">
      <c r="A142" s="14"/>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1" customHeight="1">
      <c r="A143" s="14"/>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21" customHeight="1">
      <c r="A144" s="14"/>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21" customHeight="1">
      <c r="A145" s="14"/>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21" customHeight="1">
      <c r="A146" s="14"/>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21" customHeight="1">
      <c r="A147" s="14"/>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21" customHeight="1">
      <c r="A148" s="14"/>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1" customHeight="1">
      <c r="A149" s="14"/>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21" customHeight="1">
      <c r="A150" s="14"/>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21" customHeight="1">
      <c r="A151" s="14"/>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21" customHeight="1">
      <c r="A152" s="14"/>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21" customHeight="1">
      <c r="A153" s="14"/>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21" customHeight="1">
      <c r="A154" s="14"/>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21" customHeight="1">
      <c r="A155" s="14"/>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1" customHeight="1">
      <c r="A156" s="14"/>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21" customHeight="1">
      <c r="A157" s="14"/>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21" customHeight="1">
      <c r="A158" s="14"/>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21" customHeight="1">
      <c r="A159" s="14"/>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21" customHeight="1">
      <c r="A160" s="14"/>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21" customHeight="1">
      <c r="A161" s="14"/>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21" customHeight="1">
      <c r="A162" s="14"/>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21" customHeight="1">
      <c r="A163" s="14"/>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21" customHeight="1">
      <c r="A164" s="14"/>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21" customHeight="1">
      <c r="A165" s="14"/>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21" customHeight="1">
      <c r="A166" s="14"/>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1" customHeight="1">
      <c r="A167" s="14"/>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21" customHeight="1">
      <c r="A168" s="14"/>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21" customHeight="1">
      <c r="A169" s="14"/>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21" customHeight="1">
      <c r="A170" s="14"/>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21" customHeight="1">
      <c r="A171" s="14"/>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21" customHeight="1">
      <c r="A172" s="14"/>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1" customHeight="1">
      <c r="A173" s="14"/>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21" customHeight="1">
      <c r="A174" s="14"/>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1" customHeight="1">
      <c r="A175" s="14"/>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21" customHeight="1">
      <c r="A176" s="14"/>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21" customHeight="1">
      <c r="A177" s="14"/>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21" customHeight="1">
      <c r="A178" s="14"/>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21" customHeight="1">
      <c r="A179" s="14"/>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21" customHeight="1">
      <c r="A180" s="14"/>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21" customHeight="1">
      <c r="A181" s="14"/>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21" customHeight="1">
      <c r="A182" s="14"/>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21" customHeight="1">
      <c r="A183" s="14"/>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21" customHeight="1">
      <c r="A184" s="14"/>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21" customHeight="1">
      <c r="A185" s="14"/>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21" customHeight="1">
      <c r="A186" s="14"/>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21" customHeight="1">
      <c r="A187" s="14"/>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21" customHeight="1">
      <c r="A188" s="14"/>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21" customHeight="1">
      <c r="A189" s="14"/>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21" customHeight="1">
      <c r="A190" s="14"/>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21" customHeight="1">
      <c r="A191" s="14"/>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21" customHeight="1">
      <c r="A192" s="14"/>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1" customHeight="1">
      <c r="A193" s="14"/>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21" customHeight="1">
      <c r="A194" s="14"/>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1" customHeight="1">
      <c r="A195" s="14"/>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21" customHeight="1">
      <c r="A196" s="14"/>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21" customHeight="1">
      <c r="A197" s="14"/>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21" customHeight="1">
      <c r="A198" s="14"/>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21" customHeight="1">
      <c r="A199" s="14"/>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21" customHeight="1">
      <c r="A200" s="14"/>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21" customHeight="1">
      <c r="A201" s="14"/>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21" customHeight="1">
      <c r="A202" s="14"/>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21" customHeight="1">
      <c r="A203" s="14"/>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21" customHeight="1">
      <c r="A204" s="14"/>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1" customHeight="1">
      <c r="A205" s="14"/>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21" customHeight="1">
      <c r="A206" s="14"/>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21" customHeight="1">
      <c r="A207" s="14"/>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21" customHeight="1">
      <c r="A208" s="14"/>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21" customHeight="1">
      <c r="A209" s="14"/>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21" customHeight="1">
      <c r="A210" s="14"/>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21" customHeight="1">
      <c r="A211" s="14"/>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21" customHeight="1">
      <c r="A212" s="14"/>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21" customHeight="1">
      <c r="A213" s="14"/>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21" customHeight="1">
      <c r="A214" s="14"/>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21" customHeight="1">
      <c r="A215" s="14"/>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21" customHeight="1">
      <c r="A216" s="14"/>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21" customHeight="1">
      <c r="A217" s="14"/>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21" customHeight="1">
      <c r="A218" s="14"/>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21" customHeight="1">
      <c r="A219" s="14"/>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21" customHeight="1">
      <c r="A220" s="14"/>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21" customHeight="1">
      <c r="A221" s="14"/>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21" customHeight="1">
      <c r="A222" s="14"/>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21" customHeight="1">
      <c r="A223" s="14"/>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21" customHeight="1">
      <c r="A224" s="14"/>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21" customHeight="1">
      <c r="A225" s="14"/>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21" customHeight="1">
      <c r="A226" s="14"/>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21" customHeight="1">
      <c r="A227" s="14"/>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21" customHeight="1">
      <c r="A228" s="14"/>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21" customHeight="1">
      <c r="A229" s="14"/>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21" customHeight="1">
      <c r="A230" s="14"/>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21" customHeight="1">
      <c r="A231" s="14"/>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21" customHeight="1">
      <c r="A232" s="14"/>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21" customHeight="1">
      <c r="A233" s="14"/>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21" customHeight="1">
      <c r="A234" s="14"/>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21" customHeight="1">
      <c r="A235" s="14"/>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21" customHeight="1">
      <c r="A236" s="14"/>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21" customHeight="1">
      <c r="A237" s="14"/>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21" customHeight="1">
      <c r="A238" s="14"/>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21" customHeight="1">
      <c r="A239" s="14"/>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21" customHeight="1">
      <c r="A240" s="14"/>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21" customHeight="1">
      <c r="A241" s="14"/>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21" customHeight="1">
      <c r="A242" s="14"/>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21" customHeight="1">
      <c r="A243" s="14"/>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21" customHeight="1">
      <c r="A244" s="14"/>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21" customHeight="1">
      <c r="A245" s="14"/>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21" customHeight="1">
      <c r="A246" s="14"/>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21" customHeight="1">
      <c r="A247" s="14"/>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21" customHeight="1">
      <c r="A248" s="14"/>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21" customHeight="1">
      <c r="A249" s="14"/>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21" customHeight="1">
      <c r="A250" s="14"/>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21" customHeight="1">
      <c r="A251" s="14"/>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21" customHeight="1">
      <c r="A252" s="14"/>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21" customHeight="1">
      <c r="A253" s="14"/>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21" customHeight="1">
      <c r="A254" s="14"/>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21" customHeight="1">
      <c r="A255" s="14"/>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21" customHeight="1">
      <c r="A256" s="14"/>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21" customHeight="1">
      <c r="A257" s="14"/>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21" customHeight="1">
      <c r="A258" s="14"/>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21" customHeight="1">
      <c r="A259" s="14"/>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21" customHeight="1">
      <c r="A260" s="14"/>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21" customHeight="1">
      <c r="A261" s="14"/>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21" customHeight="1">
      <c r="A262" s="14"/>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21" customHeight="1">
      <c r="A263" s="14"/>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21" customHeight="1">
      <c r="A264" s="14"/>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21" customHeight="1">
      <c r="A265" s="14"/>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21" customHeight="1">
      <c r="A266" s="14"/>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21" customHeight="1">
      <c r="A267" s="14"/>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21" customHeight="1">
      <c r="A268" s="14"/>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21" customHeight="1">
      <c r="A269" s="14"/>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21" customHeight="1">
      <c r="A270" s="14"/>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21" customHeight="1">
      <c r="A271" s="14"/>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21" customHeight="1">
      <c r="A272" s="14"/>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21" customHeight="1">
      <c r="A273" s="14"/>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21" customHeight="1">
      <c r="A274" s="14"/>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21" customHeight="1">
      <c r="A275" s="14"/>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21" customHeight="1">
      <c r="A276" s="14"/>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21" customHeight="1">
      <c r="A277" s="14"/>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21" customHeight="1">
      <c r="A278" s="14"/>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21" customHeight="1">
      <c r="A279" s="14"/>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21" customHeight="1">
      <c r="A280" s="14"/>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21" customHeight="1">
      <c r="A281" s="14"/>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21" customHeight="1">
      <c r="A282" s="14"/>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21" customHeight="1">
      <c r="A283" s="14"/>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21" customHeight="1">
      <c r="A284" s="14"/>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21" customHeight="1">
      <c r="A285" s="14"/>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21" customHeight="1">
      <c r="A286" s="14"/>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21" customHeight="1">
      <c r="A287" s="14"/>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21" customHeight="1">
      <c r="A288" s="14"/>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21" customHeight="1">
      <c r="A289" s="14"/>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21" customHeight="1">
      <c r="A290" s="14"/>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21" customHeight="1">
      <c r="A291" s="14"/>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21" customHeight="1">
      <c r="A292" s="14"/>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21" customHeight="1">
      <c r="A293" s="14"/>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21" customHeight="1">
      <c r="A294" s="14"/>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21" customHeight="1">
      <c r="A295" s="14"/>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21" customHeight="1">
      <c r="A296" s="14"/>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21" customHeight="1">
      <c r="A297" s="14"/>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21" customHeight="1">
      <c r="A298" s="14"/>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21" customHeight="1">
      <c r="A299" s="14"/>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21" customHeight="1">
      <c r="A300" s="14"/>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21" customHeight="1">
      <c r="A301" s="14"/>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21" customHeight="1">
      <c r="A302" s="14"/>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21" customHeight="1">
      <c r="A303" s="14"/>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21" customHeight="1">
      <c r="A304" s="14"/>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21" customHeight="1">
      <c r="A305" s="14"/>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21" customHeight="1">
      <c r="A306" s="14"/>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21" customHeight="1">
      <c r="A307" s="14"/>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21" customHeight="1">
      <c r="A308" s="14"/>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21" customHeight="1">
      <c r="A309" s="14"/>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21" customHeight="1">
      <c r="A310" s="14"/>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21" customHeight="1">
      <c r="A311" s="14"/>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21" customHeight="1">
      <c r="A312" s="14"/>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21" customHeight="1">
      <c r="A313" s="14"/>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21" customHeight="1">
      <c r="A314" s="14"/>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21" customHeight="1">
      <c r="A315" s="14"/>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21" customHeight="1">
      <c r="A316" s="14"/>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21" customHeight="1">
      <c r="A317" s="14"/>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21" customHeight="1">
      <c r="A318" s="14"/>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21" customHeight="1">
      <c r="A319" s="14"/>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21" customHeight="1">
      <c r="A320" s="14"/>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21" customHeight="1">
      <c r="A321" s="14"/>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21" customHeight="1">
      <c r="A322" s="14"/>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21" customHeight="1">
      <c r="A323" s="14"/>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21" customHeight="1">
      <c r="A324" s="14"/>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21" customHeight="1">
      <c r="A325" s="14"/>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21" customHeight="1">
      <c r="A326" s="14"/>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21" customHeight="1">
      <c r="A327" s="14"/>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21" customHeight="1">
      <c r="A328" s="14"/>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21" customHeight="1">
      <c r="A329" s="14"/>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21" customHeight="1">
      <c r="A330" s="14"/>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21" customHeight="1">
      <c r="A331" s="14"/>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21" customHeight="1">
      <c r="A332" s="14"/>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21" customHeight="1">
      <c r="A333" s="14"/>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21" customHeight="1">
      <c r="A334" s="14"/>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21" customHeight="1">
      <c r="A335" s="14"/>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21" customHeight="1">
      <c r="A336" s="14"/>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21" customHeight="1">
      <c r="A337" s="14"/>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21" customHeight="1">
      <c r="A338" s="14"/>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21" customHeight="1">
      <c r="A339" s="14"/>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21" customHeight="1">
      <c r="A340" s="14"/>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21" customHeight="1">
      <c r="A341" s="14"/>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21" customHeight="1">
      <c r="A342" s="14"/>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21" customHeight="1">
      <c r="A343" s="14"/>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21" customHeight="1">
      <c r="A344" s="14"/>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21" customHeight="1">
      <c r="A345" s="14"/>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21" customHeight="1">
      <c r="A346" s="14"/>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21" customHeight="1">
      <c r="A347" s="14"/>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21" customHeight="1">
      <c r="A348" s="14"/>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21" customHeight="1">
      <c r="A349" s="14"/>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21" customHeight="1">
      <c r="A350" s="14"/>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21" customHeight="1">
      <c r="A351" s="14"/>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21" customHeight="1">
      <c r="A352" s="14"/>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21" customHeight="1">
      <c r="A353" s="14"/>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21" customHeight="1">
      <c r="A354" s="14"/>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21" customHeight="1">
      <c r="A355" s="14"/>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21" customHeight="1">
      <c r="A356" s="14"/>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21" customHeight="1">
      <c r="A357" s="14"/>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21" customHeight="1">
      <c r="A358" s="14"/>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21" customHeight="1">
      <c r="A359" s="14"/>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21" customHeight="1">
      <c r="A360" s="14"/>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21" customHeight="1">
      <c r="A361" s="14"/>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21" customHeight="1">
      <c r="A362" s="14"/>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21" customHeight="1">
      <c r="A363" s="14"/>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21" customHeight="1">
      <c r="A364" s="14"/>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21" customHeight="1">
      <c r="A365" s="14"/>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21" customHeight="1">
      <c r="A366" s="14"/>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21" customHeight="1">
      <c r="A367" s="14"/>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21" customHeight="1">
      <c r="A368" s="14"/>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21" customHeight="1">
      <c r="A369" s="14"/>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21" customHeight="1">
      <c r="A370" s="14"/>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21" customHeight="1">
      <c r="A371" s="14"/>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21" customHeight="1">
      <c r="A372" s="14"/>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21" customHeight="1">
      <c r="A373" s="14"/>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21" customHeight="1">
      <c r="A374" s="14"/>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21" customHeight="1">
      <c r="A375" s="14"/>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21" customHeight="1">
      <c r="A376" s="14"/>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21" customHeight="1">
      <c r="A377" s="14"/>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21" customHeight="1">
      <c r="A378" s="14"/>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21" customHeight="1">
      <c r="A379" s="14"/>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21" customHeight="1">
      <c r="A380" s="14"/>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21" customHeight="1">
      <c r="A381" s="14"/>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21" customHeight="1">
      <c r="A382" s="14"/>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21" customHeight="1">
      <c r="A383" s="14"/>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21" customHeight="1">
      <c r="A384" s="14"/>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21" customHeight="1">
      <c r="A385" s="14"/>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21" customHeight="1">
      <c r="A386" s="14"/>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21" customHeight="1">
      <c r="A387" s="14"/>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21" customHeight="1">
      <c r="A388" s="14"/>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21" customHeight="1">
      <c r="A389" s="14"/>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21" customHeight="1">
      <c r="A390" s="14"/>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21" customHeight="1">
      <c r="A391" s="14"/>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21" customHeight="1">
      <c r="A392" s="14"/>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21" customHeight="1">
      <c r="A393" s="14"/>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21" customHeight="1">
      <c r="A394" s="14"/>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21" customHeight="1">
      <c r="A395" s="14"/>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21" customHeight="1">
      <c r="A396" s="14"/>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21" customHeight="1">
      <c r="A397" s="14"/>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21" customHeight="1">
      <c r="A398" s="14"/>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21" customHeight="1">
      <c r="A399" s="14"/>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21" customHeight="1">
      <c r="A400" s="14"/>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21" customHeight="1">
      <c r="A401" s="14"/>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21" customHeight="1">
      <c r="A402" s="14"/>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21" customHeight="1">
      <c r="A403" s="14"/>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21" customHeight="1">
      <c r="A404" s="14"/>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21" customHeight="1">
      <c r="A405" s="14"/>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21" customHeight="1">
      <c r="A406" s="14"/>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21" customHeight="1">
      <c r="A407" s="14"/>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21" customHeight="1">
      <c r="A408" s="14"/>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21" customHeight="1">
      <c r="A409" s="14"/>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21" customHeight="1">
      <c r="A410" s="14"/>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21" customHeight="1">
      <c r="A411" s="14"/>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21" customHeight="1">
      <c r="A412" s="14"/>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21" customHeight="1">
      <c r="A413" s="14"/>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21" customHeight="1">
      <c r="A414" s="14"/>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21" customHeight="1">
      <c r="A415" s="14"/>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21" customHeight="1">
      <c r="A416" s="14"/>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21" customHeight="1">
      <c r="A417" s="14"/>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21" customHeight="1">
      <c r="A418" s="14"/>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21" customHeight="1">
      <c r="A419" s="14"/>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21" customHeight="1">
      <c r="A420" s="14"/>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21" customHeight="1">
      <c r="A421" s="14"/>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21" customHeight="1">
      <c r="A422" s="14"/>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21" customHeight="1">
      <c r="A423" s="14"/>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21" customHeight="1">
      <c r="A424" s="14"/>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21" customHeight="1">
      <c r="A425" s="14"/>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21" customHeight="1">
      <c r="A426" s="14"/>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21" customHeight="1">
      <c r="A427" s="14"/>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21" customHeight="1">
      <c r="A428" s="14"/>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21" customHeight="1">
      <c r="A429" s="14"/>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21" customHeight="1">
      <c r="A430" s="14"/>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21" customHeight="1">
      <c r="A431" s="14"/>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21" customHeight="1">
      <c r="A432" s="14"/>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21" customHeight="1">
      <c r="A433" s="14"/>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21" customHeight="1">
      <c r="A434" s="14"/>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21" customHeight="1">
      <c r="A435" s="14"/>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21" customHeight="1">
      <c r="A436" s="14"/>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21" customHeight="1">
      <c r="A437" s="14"/>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21" customHeight="1">
      <c r="A438" s="14"/>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21" customHeight="1">
      <c r="A439" s="14"/>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21" customHeight="1">
      <c r="A440" s="14"/>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21" customHeight="1">
      <c r="A441" s="14"/>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21" customHeight="1">
      <c r="A442" s="14"/>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21" customHeight="1">
      <c r="A443" s="14"/>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21" customHeight="1">
      <c r="A444" s="14"/>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21" customHeight="1">
      <c r="A445" s="14"/>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21" customHeight="1">
      <c r="A446" s="14"/>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21" customHeight="1">
      <c r="A447" s="14"/>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21" customHeight="1">
      <c r="A448" s="14"/>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21" customHeight="1">
      <c r="A449" s="14"/>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21" customHeight="1">
      <c r="A450" s="14"/>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21" customHeight="1">
      <c r="A451" s="14"/>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21" customHeight="1">
      <c r="A452" s="14"/>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21" customHeight="1">
      <c r="A453" s="14"/>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21" customHeight="1">
      <c r="A454" s="14"/>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21" customHeight="1">
      <c r="A455" s="14"/>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21" customHeight="1">
      <c r="A456" s="14"/>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21" customHeight="1">
      <c r="A457" s="14"/>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21" customHeight="1">
      <c r="A458" s="14"/>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21" customHeight="1">
      <c r="A459" s="14"/>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21" customHeight="1">
      <c r="A460" s="14"/>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21" customHeight="1">
      <c r="A461" s="14"/>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21" customHeight="1">
      <c r="A462" s="14"/>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21" customHeight="1">
      <c r="A463" s="14"/>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21" customHeight="1">
      <c r="A464" s="14"/>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21" customHeight="1">
      <c r="A465" s="14"/>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21" customHeight="1">
      <c r="A466" s="14"/>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21" customHeight="1">
      <c r="A467" s="14"/>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21" customHeight="1">
      <c r="A468" s="14"/>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21" customHeight="1">
      <c r="A469" s="14"/>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21" customHeight="1">
      <c r="A470" s="14"/>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21" customHeight="1">
      <c r="A471" s="14"/>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21" customHeight="1">
      <c r="A472" s="14"/>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21" customHeight="1">
      <c r="A473" s="14"/>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21" customHeight="1">
      <c r="A474" s="14"/>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21" customHeight="1">
      <c r="A475" s="14"/>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21" customHeight="1">
      <c r="A476" s="14"/>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21" customHeight="1">
      <c r="A477" s="14"/>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21" customHeight="1">
      <c r="A478" s="14"/>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21" customHeight="1">
      <c r="A479" s="14"/>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21" customHeight="1">
      <c r="A480" s="14"/>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21" customHeight="1">
      <c r="A481" s="14"/>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21" customHeight="1">
      <c r="A482" s="14"/>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21" customHeight="1">
      <c r="A483" s="14"/>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21" customHeight="1">
      <c r="A484" s="14"/>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21" customHeight="1">
      <c r="A485" s="14"/>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21" customHeight="1">
      <c r="A486" s="14"/>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21" customHeight="1">
      <c r="A487" s="14"/>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21" customHeight="1">
      <c r="A488" s="14"/>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21" customHeight="1">
      <c r="A489" s="14"/>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21" customHeight="1">
      <c r="A490" s="14"/>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21" customHeight="1">
      <c r="A491" s="14"/>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21" customHeight="1">
      <c r="A492" s="14"/>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21" customHeight="1">
      <c r="A493" s="14"/>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21" customHeight="1">
      <c r="A494" s="14"/>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21" customHeight="1">
      <c r="A495" s="14"/>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21" customHeight="1">
      <c r="A496" s="14"/>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21" customHeight="1">
      <c r="A497" s="14"/>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21" customHeight="1">
      <c r="A498" s="14"/>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21" customHeight="1">
      <c r="A499" s="14"/>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21" customHeight="1">
      <c r="A500" s="14"/>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21" customHeight="1">
      <c r="A501" s="14"/>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21" customHeight="1">
      <c r="A502" s="14"/>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21" customHeight="1">
      <c r="A503" s="14"/>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21" customHeight="1">
      <c r="A504" s="14"/>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21" customHeight="1">
      <c r="A505" s="14"/>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21" customHeight="1">
      <c r="A506" s="14"/>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21" customHeight="1">
      <c r="A507" s="14"/>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21" customHeight="1">
      <c r="A508" s="14"/>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21" customHeight="1">
      <c r="A509" s="14"/>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21" customHeight="1">
      <c r="A510" s="14"/>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21" customHeight="1">
      <c r="A511" s="14"/>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21" customHeight="1">
      <c r="A512" s="14"/>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21" customHeight="1">
      <c r="A513" s="14"/>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21" customHeight="1">
      <c r="A514" s="14"/>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21" customHeight="1">
      <c r="A515" s="14"/>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21" customHeight="1">
      <c r="A516" s="14"/>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21" customHeight="1">
      <c r="A517" s="14"/>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21" customHeight="1">
      <c r="A518" s="14"/>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21" customHeight="1">
      <c r="A519" s="14"/>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21" customHeight="1">
      <c r="A520" s="14"/>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21" customHeight="1">
      <c r="A521" s="14"/>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21" customHeight="1">
      <c r="A522" s="14"/>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21" customHeight="1">
      <c r="A523" s="14"/>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21" customHeight="1">
      <c r="A524" s="14"/>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21" customHeight="1">
      <c r="A525" s="14"/>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21" customHeight="1">
      <c r="A526" s="14"/>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21" customHeight="1">
      <c r="A527" s="14"/>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21" customHeight="1">
      <c r="A528" s="14"/>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21" customHeight="1">
      <c r="A529" s="14"/>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21" customHeight="1">
      <c r="A530" s="14"/>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21" customHeight="1">
      <c r="A531" s="14"/>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21" customHeight="1">
      <c r="A532" s="14"/>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21" customHeight="1">
      <c r="A533" s="14"/>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21" customHeight="1">
      <c r="A534" s="14"/>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21" customHeight="1">
      <c r="A535" s="14"/>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21" customHeight="1">
      <c r="A536" s="14"/>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21" customHeight="1">
      <c r="A537" s="14"/>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21" customHeight="1">
      <c r="A538" s="14"/>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21" customHeight="1">
      <c r="A539" s="14"/>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21" customHeight="1">
      <c r="A540" s="14"/>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21" customHeight="1">
      <c r="A541" s="14"/>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21" customHeight="1">
      <c r="A542" s="14"/>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21" customHeight="1">
      <c r="A543" s="14"/>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21" customHeight="1">
      <c r="A544" s="14"/>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21" customHeight="1">
      <c r="A545" s="14"/>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21" customHeight="1">
      <c r="A546" s="14"/>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21" customHeight="1">
      <c r="A547" s="14"/>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21" customHeight="1">
      <c r="A548" s="14"/>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21" customHeight="1">
      <c r="A549" s="14"/>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21" customHeight="1">
      <c r="A550" s="14"/>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21" customHeight="1">
      <c r="A551" s="14"/>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21" customHeight="1">
      <c r="A552" s="14"/>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21" customHeight="1">
      <c r="A553" s="14"/>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21" customHeight="1">
      <c r="A554" s="14"/>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21" customHeight="1">
      <c r="A555" s="14"/>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21" customHeight="1">
      <c r="A556" s="14"/>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21" customHeight="1">
      <c r="A557" s="14"/>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21" customHeight="1">
      <c r="A558" s="14"/>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21" customHeight="1">
      <c r="A559" s="14"/>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21" customHeight="1">
      <c r="A560" s="14"/>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21" customHeight="1">
      <c r="A561" s="14"/>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21" customHeight="1">
      <c r="A562" s="14"/>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21" customHeight="1">
      <c r="A563" s="14"/>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21" customHeight="1">
      <c r="A564" s="14"/>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21" customHeight="1">
      <c r="A565" s="14"/>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21" customHeight="1">
      <c r="A566" s="14"/>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21" customHeight="1">
      <c r="A567" s="14"/>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21" customHeight="1">
      <c r="A568" s="14"/>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21" customHeight="1">
      <c r="A569" s="14"/>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21" customHeight="1">
      <c r="A570" s="14"/>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21" customHeight="1">
      <c r="A571" s="14"/>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21" customHeight="1">
      <c r="A572" s="14"/>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21" customHeight="1">
      <c r="A573" s="14"/>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21" customHeight="1">
      <c r="A574" s="14"/>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21" customHeight="1">
      <c r="A575" s="14"/>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21" customHeight="1">
      <c r="A576" s="14"/>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21" customHeight="1">
      <c r="A577" s="14"/>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21" customHeight="1">
      <c r="A578" s="14"/>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21" customHeight="1">
      <c r="A579" s="14"/>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21" customHeight="1">
      <c r="A580" s="14"/>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21" customHeight="1">
      <c r="A581" s="14"/>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21" customHeight="1">
      <c r="A582" s="14"/>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21" customHeight="1">
      <c r="A583" s="14"/>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21" customHeight="1">
      <c r="A584" s="14"/>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21" customHeight="1">
      <c r="A585" s="14"/>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21" customHeight="1">
      <c r="A586" s="14"/>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21" customHeight="1">
      <c r="A587" s="14"/>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21" customHeight="1">
      <c r="A588" s="14"/>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21" customHeight="1">
      <c r="A589" s="14"/>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21" customHeight="1">
      <c r="A590" s="14"/>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21" customHeight="1">
      <c r="A591" s="14"/>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21" customHeight="1">
      <c r="A592" s="14"/>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21" customHeight="1">
      <c r="A593" s="14"/>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21" customHeight="1">
      <c r="A594" s="14"/>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21" customHeight="1">
      <c r="A595" s="14"/>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21" customHeight="1">
      <c r="A596" s="14"/>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21" customHeight="1">
      <c r="A597" s="14"/>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21" customHeight="1">
      <c r="A598" s="14"/>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21" customHeight="1">
      <c r="A599" s="14"/>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21" customHeight="1">
      <c r="A600" s="14"/>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21" customHeight="1">
      <c r="A601" s="14"/>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21" customHeight="1">
      <c r="A602" s="14"/>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21" customHeight="1">
      <c r="A603" s="14"/>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21" customHeight="1">
      <c r="A604" s="14"/>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21" customHeight="1">
      <c r="A605" s="14"/>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21" customHeight="1">
      <c r="A606" s="14"/>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21" customHeight="1">
      <c r="A607" s="14"/>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21" customHeight="1">
      <c r="A608" s="14"/>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21" customHeight="1">
      <c r="A609" s="14"/>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21" customHeight="1">
      <c r="A610" s="14"/>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21" customHeight="1">
      <c r="A611" s="14"/>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21" customHeight="1">
      <c r="A612" s="14"/>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21" customHeight="1">
      <c r="A613" s="14"/>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21" customHeight="1">
      <c r="A614" s="14"/>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21" customHeight="1">
      <c r="A615" s="14"/>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21" customHeight="1">
      <c r="A616" s="14"/>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21" customHeight="1">
      <c r="A617" s="14"/>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21" customHeight="1">
      <c r="A618" s="14"/>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21" customHeight="1">
      <c r="A619" s="14"/>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21" customHeight="1">
      <c r="A620" s="14"/>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21" customHeight="1">
      <c r="A621" s="14"/>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21" customHeight="1">
      <c r="A622" s="14"/>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21" customHeight="1">
      <c r="A623" s="14"/>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21" customHeight="1">
      <c r="A624" s="14"/>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21" customHeight="1">
      <c r="A625" s="14"/>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21" customHeight="1">
      <c r="A626" s="14"/>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21" customHeight="1">
      <c r="A627" s="14"/>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21" customHeight="1">
      <c r="A628" s="14"/>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21" customHeight="1">
      <c r="A629" s="14"/>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21" customHeight="1">
      <c r="A630" s="14"/>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21" customHeight="1">
      <c r="A631" s="14"/>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21" customHeight="1">
      <c r="A632" s="14"/>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21" customHeight="1">
      <c r="A633" s="14"/>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21" customHeight="1">
      <c r="A634" s="14"/>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21" customHeight="1">
      <c r="A635" s="14"/>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21" customHeight="1">
      <c r="A636" s="14"/>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21" customHeight="1">
      <c r="A637" s="14"/>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21" customHeight="1">
      <c r="A638" s="14"/>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21" customHeight="1">
      <c r="A639" s="14"/>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21" customHeight="1">
      <c r="A640" s="14"/>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21" customHeight="1">
      <c r="A641" s="14"/>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21" customHeight="1">
      <c r="A642" s="14"/>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21" customHeight="1">
      <c r="A643" s="14"/>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21" customHeight="1">
      <c r="A644" s="14"/>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21" customHeight="1">
      <c r="A645" s="14"/>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21" customHeight="1">
      <c r="A646" s="14"/>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21" customHeight="1">
      <c r="A647" s="14"/>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21" customHeight="1">
      <c r="A648" s="14"/>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21" customHeight="1">
      <c r="A649" s="14"/>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21" customHeight="1">
      <c r="A650" s="14"/>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21" customHeight="1">
      <c r="A651" s="14"/>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21" customHeight="1">
      <c r="A652" s="14"/>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21" customHeight="1">
      <c r="A653" s="14"/>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21" customHeight="1">
      <c r="A654" s="14"/>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21" customHeight="1">
      <c r="A655" s="14"/>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21" customHeight="1">
      <c r="A656" s="14"/>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21" customHeight="1">
      <c r="A657" s="14"/>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21" customHeight="1">
      <c r="A658" s="14"/>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21" customHeight="1">
      <c r="A659" s="14"/>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21" customHeight="1">
      <c r="A660" s="14"/>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21" customHeight="1">
      <c r="A661" s="14"/>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21" customHeight="1">
      <c r="A662" s="14"/>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21" customHeight="1">
      <c r="A663" s="14"/>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21" customHeight="1">
      <c r="A664" s="14"/>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21" customHeight="1">
      <c r="A665" s="14"/>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21" customHeight="1">
      <c r="A666" s="14"/>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21" customHeight="1">
      <c r="A667" s="14"/>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21" customHeight="1">
      <c r="A668" s="14"/>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21" customHeight="1">
      <c r="A669" s="14"/>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21" customHeight="1">
      <c r="A670" s="14"/>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21" customHeight="1">
      <c r="A671" s="14"/>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21" customHeight="1">
      <c r="A672" s="14"/>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21" customHeight="1">
      <c r="A673" s="14"/>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21" customHeight="1">
      <c r="A674" s="14"/>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21" customHeight="1">
      <c r="A675" s="14"/>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21" customHeight="1">
      <c r="A676" s="14"/>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21" customHeight="1">
      <c r="A677" s="14"/>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21" customHeight="1">
      <c r="A678" s="14"/>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21" customHeight="1">
      <c r="A679" s="14"/>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21" customHeight="1">
      <c r="A680" s="14"/>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21" customHeight="1">
      <c r="A681" s="14"/>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21" customHeight="1">
      <c r="A682" s="14"/>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21" customHeight="1">
      <c r="A683" s="14"/>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21" customHeight="1">
      <c r="A684" s="14"/>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21" customHeight="1">
      <c r="A685" s="14"/>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21" customHeight="1">
      <c r="A686" s="14"/>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21" customHeight="1">
      <c r="A687" s="14"/>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21" customHeight="1">
      <c r="A688" s="14"/>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21" customHeight="1">
      <c r="A689" s="14"/>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21" customHeight="1">
      <c r="A690" s="14"/>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21" customHeight="1">
      <c r="A691" s="14"/>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21" customHeight="1">
      <c r="A692" s="14"/>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21" customHeight="1">
      <c r="A693" s="14"/>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21" customHeight="1">
      <c r="A694" s="14"/>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21" customHeight="1">
      <c r="A695" s="14"/>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21" customHeight="1">
      <c r="A696" s="14"/>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21" customHeight="1">
      <c r="A697" s="14"/>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21" customHeight="1">
      <c r="A698" s="14"/>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21" customHeight="1">
      <c r="A699" s="14"/>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21" customHeight="1">
      <c r="A700" s="14"/>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21" customHeight="1">
      <c r="A701" s="14"/>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21" customHeight="1">
      <c r="A702" s="14"/>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21" customHeight="1">
      <c r="A703" s="14"/>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21" customHeight="1">
      <c r="A704" s="14"/>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21" customHeight="1">
      <c r="A705" s="14"/>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21" customHeight="1">
      <c r="A706" s="14"/>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21" customHeight="1">
      <c r="A707" s="14"/>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21" customHeight="1">
      <c r="A708" s="14"/>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21" customHeight="1">
      <c r="A709" s="14"/>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21" customHeight="1">
      <c r="A710" s="14"/>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21" customHeight="1">
      <c r="A711" s="14"/>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21" customHeight="1">
      <c r="A712" s="14"/>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21" customHeight="1">
      <c r="A713" s="14"/>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21" customHeight="1">
      <c r="A714" s="14"/>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21" customHeight="1">
      <c r="A715" s="14"/>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21" customHeight="1">
      <c r="A716" s="14"/>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21" customHeight="1">
      <c r="A717" s="14"/>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21" customHeight="1">
      <c r="A718" s="14"/>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21" customHeight="1">
      <c r="A719" s="14"/>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21" customHeight="1">
      <c r="A720" s="14"/>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21" customHeight="1">
      <c r="A721" s="14"/>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21" customHeight="1">
      <c r="A722" s="14"/>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21" customHeight="1">
      <c r="A723" s="14"/>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21" customHeight="1">
      <c r="A724" s="14"/>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21" customHeight="1">
      <c r="A725" s="14"/>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21" customHeight="1">
      <c r="A726" s="14"/>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21" customHeight="1">
      <c r="A727" s="14"/>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21" customHeight="1">
      <c r="A728" s="14"/>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21" customHeight="1">
      <c r="A729" s="14"/>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21" customHeight="1">
      <c r="A730" s="14"/>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21" customHeight="1">
      <c r="A731" s="14"/>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21" customHeight="1">
      <c r="A732" s="14"/>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21" customHeight="1">
      <c r="A733" s="14"/>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21" customHeight="1">
      <c r="A734" s="14"/>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21" customHeight="1">
      <c r="A735" s="14"/>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21" customHeight="1">
      <c r="A736" s="14"/>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21" customHeight="1">
      <c r="A737" s="14"/>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21" customHeight="1">
      <c r="A738" s="14"/>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21" customHeight="1">
      <c r="A739" s="14"/>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21" customHeight="1">
      <c r="A740" s="14"/>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21" customHeight="1">
      <c r="A741" s="14"/>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21" customHeight="1">
      <c r="A742" s="14"/>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21" customHeight="1">
      <c r="A743" s="14"/>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21" customHeight="1">
      <c r="A744" s="14"/>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21" customHeight="1">
      <c r="A745" s="14"/>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21" customHeight="1">
      <c r="A746" s="14"/>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21" customHeight="1">
      <c r="A747" s="14"/>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21" customHeight="1">
      <c r="A748" s="14"/>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21" customHeight="1">
      <c r="A749" s="14"/>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21" customHeight="1">
      <c r="A750" s="14"/>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21" customHeight="1">
      <c r="A751" s="14"/>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21" customHeight="1">
      <c r="A752" s="14"/>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21" customHeight="1">
      <c r="A753" s="14"/>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21" customHeight="1">
      <c r="A754" s="14"/>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21" customHeight="1">
      <c r="A755" s="14"/>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21" customHeight="1">
      <c r="A756" s="14"/>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21" customHeight="1">
      <c r="A757" s="14"/>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21" customHeight="1">
      <c r="A758" s="14"/>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21" customHeight="1">
      <c r="A759" s="14"/>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21" customHeight="1">
      <c r="A760" s="14"/>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21" customHeight="1">
      <c r="A761" s="14"/>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21" customHeight="1">
      <c r="A762" s="14"/>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21" customHeight="1">
      <c r="A763" s="14"/>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21" customHeight="1">
      <c r="A764" s="14"/>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21" customHeight="1">
      <c r="A765" s="14"/>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21" customHeight="1">
      <c r="A766" s="14"/>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21" customHeight="1">
      <c r="A767" s="14"/>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21" customHeight="1">
      <c r="A768" s="14"/>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21" customHeight="1">
      <c r="A769" s="14"/>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21" customHeight="1">
      <c r="A770" s="14"/>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21" customHeight="1">
      <c r="A771" s="14"/>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21" customHeight="1">
      <c r="A772" s="14"/>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21" customHeight="1">
      <c r="A773" s="14"/>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21" customHeight="1">
      <c r="A774" s="14"/>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21" customHeight="1">
      <c r="A775" s="14"/>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21" customHeight="1">
      <c r="A776" s="14"/>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21" customHeight="1">
      <c r="A777" s="14"/>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21" customHeight="1">
      <c r="A778" s="14"/>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21" customHeight="1">
      <c r="A779" s="14"/>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21" customHeight="1">
      <c r="A780" s="14"/>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21" customHeight="1">
      <c r="A781" s="14"/>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21" customHeight="1">
      <c r="A782" s="14"/>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21" customHeight="1">
      <c r="A783" s="14"/>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21" customHeight="1">
      <c r="A784" s="14"/>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21" customHeight="1">
      <c r="A785" s="14"/>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21" customHeight="1">
      <c r="A786" s="14"/>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21" customHeight="1">
      <c r="A787" s="14"/>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21" customHeight="1">
      <c r="A788" s="14"/>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21" customHeight="1">
      <c r="A789" s="14"/>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21" customHeight="1">
      <c r="A790" s="14"/>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21" customHeight="1">
      <c r="A791" s="14"/>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21" customHeight="1">
      <c r="A792" s="14"/>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21" customHeight="1">
      <c r="A793" s="14"/>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21" customHeight="1">
      <c r="A794" s="14"/>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21" customHeight="1">
      <c r="A795" s="14"/>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21" customHeight="1">
      <c r="A796" s="14"/>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21" customHeight="1">
      <c r="A797" s="14"/>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21" customHeight="1">
      <c r="A798" s="14"/>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21" customHeight="1">
      <c r="A799" s="14"/>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21" customHeight="1">
      <c r="A800" s="14"/>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21" customHeight="1">
      <c r="A801" s="14"/>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21" customHeight="1">
      <c r="A802" s="14"/>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21" customHeight="1">
      <c r="A803" s="14"/>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21" customHeight="1">
      <c r="A804" s="14"/>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21" customHeight="1">
      <c r="A805" s="14"/>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21" customHeight="1">
      <c r="A806" s="14"/>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21" customHeight="1">
      <c r="A807" s="14"/>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21" customHeight="1">
      <c r="A808" s="14"/>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21" customHeight="1">
      <c r="A809" s="14"/>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21" customHeight="1">
      <c r="A810" s="14"/>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21" customHeight="1">
      <c r="A811" s="14"/>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21" customHeight="1">
      <c r="A812" s="14"/>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21" customHeight="1">
      <c r="A813" s="14"/>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21" customHeight="1">
      <c r="A814" s="14"/>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21" customHeight="1">
      <c r="A815" s="14"/>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21" customHeight="1">
      <c r="A816" s="14"/>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21" customHeight="1">
      <c r="A817" s="14"/>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21" customHeight="1">
      <c r="A818" s="14"/>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21" customHeight="1">
      <c r="A819" s="14"/>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21" customHeight="1">
      <c r="A820" s="14"/>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21" customHeight="1">
      <c r="A821" s="14"/>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21" customHeight="1">
      <c r="A822" s="14"/>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21" customHeight="1">
      <c r="A823" s="14"/>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21" customHeight="1">
      <c r="A824" s="14"/>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21" customHeight="1">
      <c r="A825" s="14"/>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21" customHeight="1">
      <c r="A826" s="14"/>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21" customHeight="1">
      <c r="A827" s="14"/>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21" customHeight="1">
      <c r="A828" s="14"/>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21" customHeight="1">
      <c r="A829" s="14"/>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21" customHeight="1">
      <c r="A830" s="14"/>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21" customHeight="1">
      <c r="A831" s="14"/>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21" customHeight="1">
      <c r="A832" s="14"/>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21" customHeight="1">
      <c r="A833" s="14"/>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21" customHeight="1">
      <c r="A834" s="14"/>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21" customHeight="1">
      <c r="A835" s="14"/>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21" customHeight="1">
      <c r="A836" s="14"/>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21" customHeight="1">
      <c r="A837" s="14"/>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21" customHeight="1">
      <c r="A838" s="14"/>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21" customHeight="1">
      <c r="A839" s="14"/>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21" customHeight="1">
      <c r="A840" s="14"/>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21" customHeight="1">
      <c r="A841" s="14"/>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21" customHeight="1">
      <c r="A842" s="14"/>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21" customHeight="1">
      <c r="A843" s="14"/>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21" customHeight="1">
      <c r="A844" s="14"/>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21" customHeight="1">
      <c r="A845" s="14"/>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21" customHeight="1">
      <c r="A846" s="14"/>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21" customHeight="1">
      <c r="A847" s="14"/>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21" customHeight="1">
      <c r="A848" s="14"/>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21" customHeight="1">
      <c r="A849" s="14"/>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21" customHeight="1">
      <c r="A850" s="14"/>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21" customHeight="1">
      <c r="A851" s="14"/>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21" customHeight="1">
      <c r="A852" s="14"/>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21" customHeight="1">
      <c r="A853" s="14"/>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21" customHeight="1">
      <c r="A854" s="14"/>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21" customHeight="1">
      <c r="A855" s="14"/>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21" customHeight="1">
      <c r="A856" s="14"/>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21" customHeight="1">
      <c r="A857" s="14"/>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21" customHeight="1">
      <c r="A858" s="14"/>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21" customHeight="1">
      <c r="A859" s="14"/>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21" customHeight="1">
      <c r="A860" s="14"/>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21" customHeight="1">
      <c r="A861" s="14"/>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21" customHeight="1">
      <c r="A862" s="14"/>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21" customHeight="1">
      <c r="A863" s="14"/>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21" customHeight="1">
      <c r="A864" s="14"/>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21" customHeight="1">
      <c r="A865" s="14"/>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21" customHeight="1">
      <c r="A866" s="14"/>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21" customHeight="1">
      <c r="A867" s="14"/>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21" customHeight="1">
      <c r="A868" s="14"/>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21" customHeight="1">
      <c r="A869" s="14"/>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21" customHeight="1">
      <c r="A870" s="14"/>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21" customHeight="1">
      <c r="A871" s="14"/>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21" customHeight="1">
      <c r="A872" s="14"/>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21" customHeight="1">
      <c r="A873" s="14"/>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21" customHeight="1">
      <c r="A874" s="14"/>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21" customHeight="1">
      <c r="A875" s="14"/>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21" customHeight="1">
      <c r="A876" s="14"/>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21" customHeight="1">
      <c r="A877" s="14"/>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21" customHeight="1">
      <c r="A878" s="14"/>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21" customHeight="1">
      <c r="A879" s="14"/>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21" customHeight="1">
      <c r="A880" s="14"/>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21" customHeight="1">
      <c r="A881" s="14"/>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21" customHeight="1">
      <c r="A882" s="14"/>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21" customHeight="1">
      <c r="A883" s="14"/>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21" customHeight="1">
      <c r="A884" s="14"/>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21" customHeight="1">
      <c r="A885" s="14"/>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21" customHeight="1">
      <c r="A886" s="14"/>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21" customHeight="1">
      <c r="A887" s="14"/>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21" customHeight="1">
      <c r="A888" s="14"/>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21" customHeight="1">
      <c r="A889" s="14"/>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21" customHeight="1">
      <c r="A890" s="14"/>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21" customHeight="1">
      <c r="A891" s="14"/>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21" customHeight="1">
      <c r="A892" s="14"/>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21" customHeight="1">
      <c r="A893" s="14"/>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21" customHeight="1">
      <c r="A894" s="14"/>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21" customHeight="1">
      <c r="A895" s="14"/>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21" customHeight="1">
      <c r="A896" s="14"/>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21" customHeight="1">
      <c r="A897" s="14"/>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21" customHeight="1">
      <c r="A898" s="14"/>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21" customHeight="1">
      <c r="A899" s="14"/>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21" customHeight="1">
      <c r="A900" s="14"/>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21" customHeight="1">
      <c r="A901" s="14"/>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21" customHeight="1">
      <c r="A902" s="14"/>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21" customHeight="1">
      <c r="A903" s="14"/>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21" customHeight="1">
      <c r="A904" s="14"/>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21" customHeight="1">
      <c r="A905" s="14"/>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21" customHeight="1">
      <c r="A906" s="14"/>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21" customHeight="1">
      <c r="A907" s="14"/>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21" customHeight="1">
      <c r="A908" s="14"/>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21" customHeight="1">
      <c r="A909" s="14"/>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21" customHeight="1">
      <c r="A910" s="14"/>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21" customHeight="1">
      <c r="A911" s="14"/>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21" customHeight="1">
      <c r="A912" s="14"/>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21" customHeight="1">
      <c r="A913" s="14"/>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21" customHeight="1">
      <c r="A914" s="14"/>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21" customHeight="1">
      <c r="A915" s="14"/>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21" customHeight="1">
      <c r="A916" s="14"/>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21" customHeight="1">
      <c r="A917" s="14"/>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21" customHeight="1">
      <c r="A918" s="14"/>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21" customHeight="1">
      <c r="A919" s="14"/>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21" customHeight="1">
      <c r="A920" s="14"/>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21" customHeight="1">
      <c r="A921" s="14"/>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21" customHeight="1">
      <c r="A922" s="14"/>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21" customHeight="1">
      <c r="A923" s="14"/>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21" customHeight="1">
      <c r="A924" s="14"/>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21" customHeight="1">
      <c r="A925" s="14"/>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21" customHeight="1">
      <c r="A926" s="14"/>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21" customHeight="1">
      <c r="A927" s="14"/>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21" customHeight="1">
      <c r="A928" s="14"/>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21" customHeight="1">
      <c r="A929" s="14"/>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21" customHeight="1">
      <c r="A930" s="14"/>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21" customHeight="1">
      <c r="A931" s="14"/>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21" customHeight="1">
      <c r="A932" s="14"/>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21" customHeight="1">
      <c r="A933" s="14"/>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21" customHeight="1">
      <c r="A934" s="14"/>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21" customHeight="1">
      <c r="A935" s="14"/>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21" customHeight="1">
      <c r="A936" s="14"/>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21" customHeight="1">
      <c r="A937" s="14"/>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21" customHeight="1">
      <c r="A938" s="14"/>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21" customHeight="1">
      <c r="A939" s="14"/>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21" customHeight="1">
      <c r="A940" s="14"/>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21" customHeight="1">
      <c r="A941" s="14"/>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21" customHeight="1">
      <c r="A942" s="14"/>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21" customHeight="1">
      <c r="A943" s="14"/>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21" customHeight="1">
      <c r="A944" s="14"/>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21" customHeight="1">
      <c r="A945" s="14"/>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21" customHeight="1">
      <c r="A946" s="14"/>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21" customHeight="1">
      <c r="A947" s="14"/>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21" customHeight="1">
      <c r="A948" s="14"/>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21" customHeight="1">
      <c r="A949" s="14"/>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21" customHeight="1">
      <c r="A950" s="14"/>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21" customHeight="1">
      <c r="A951" s="14"/>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21" customHeight="1">
      <c r="A952" s="14"/>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21" customHeight="1">
      <c r="A953" s="14"/>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21" customHeight="1">
      <c r="A954" s="14"/>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21" customHeight="1">
      <c r="A955" s="14"/>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21" customHeight="1">
      <c r="A956" s="14"/>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21" customHeight="1">
      <c r="A957" s="14"/>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21" customHeight="1">
      <c r="A958" s="14"/>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21" customHeight="1">
      <c r="A959" s="14"/>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21" customHeight="1">
      <c r="A960" s="14"/>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21" customHeight="1">
      <c r="A961" s="14"/>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21" customHeight="1">
      <c r="A962" s="14"/>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21" customHeight="1">
      <c r="A963" s="14"/>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21" customHeight="1">
      <c r="A964" s="14"/>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21" customHeight="1">
      <c r="A965" s="14"/>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21" customHeight="1">
      <c r="A966" s="14"/>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21" customHeight="1">
      <c r="A967" s="14"/>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21" customHeight="1">
      <c r="A968" s="14"/>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21" customHeight="1">
      <c r="A969" s="14"/>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21" customHeight="1">
      <c r="A970" s="14"/>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21" customHeight="1">
      <c r="A971" s="14"/>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21" customHeight="1">
      <c r="A972" s="14"/>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21" customHeight="1">
      <c r="A973" s="14"/>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21" customHeight="1">
      <c r="A974" s="14"/>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21" customHeight="1">
      <c r="A975" s="14"/>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21" customHeight="1">
      <c r="A976" s="14"/>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21" customHeight="1">
      <c r="A977" s="14"/>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21" customHeight="1">
      <c r="A978" s="14"/>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21" customHeight="1">
      <c r="A979" s="14"/>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21" customHeight="1">
      <c r="A980" s="14"/>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21" customHeight="1">
      <c r="A981" s="14"/>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21" customHeight="1">
      <c r="A982" s="14"/>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21" customHeight="1">
      <c r="A983" s="14"/>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21" customHeight="1">
      <c r="A984" s="14"/>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21" customHeight="1">
      <c r="A985" s="14"/>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21" customHeight="1">
      <c r="A986" s="14"/>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21" customHeight="1">
      <c r="A987" s="14"/>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21" customHeight="1">
      <c r="A988" s="14"/>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21" customHeight="1">
      <c r="A989" s="14"/>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21" customHeight="1">
      <c r="A990" s="14"/>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21" customHeight="1">
      <c r="A991" s="14"/>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21" customHeight="1">
      <c r="A992" s="14"/>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21" customHeight="1">
      <c r="A993" s="14"/>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21" customHeight="1">
      <c r="A994" s="14"/>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21" customHeight="1">
      <c r="A995" s="14"/>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21" customHeight="1">
      <c r="A996" s="14"/>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21" customHeight="1">
      <c r="A997" s="14"/>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21" customHeight="1">
      <c r="A998" s="14"/>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21" customHeight="1">
      <c r="A999" s="14"/>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21" customHeight="1">
      <c r="A1000" s="14"/>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F19:F22"/>
    <mergeCell ref="A1:F1"/>
    <mergeCell ref="F3:F6"/>
    <mergeCell ref="F7:F9"/>
    <mergeCell ref="F10:F14"/>
    <mergeCell ref="F15:F18"/>
  </mergeCells>
  <hyperlinks>
    <hyperlink ref="D3" location="'Indicador 1'!A1" display="Ir a indicador 1" xr:uid="{00000000-0004-0000-0100-000000000000}"/>
    <hyperlink ref="D4" location="'Indicador 2'!A1" display="Ir a indicador 2" xr:uid="{00000000-0004-0000-0100-000001000000}"/>
    <hyperlink ref="D5" location="'Indicador 3'!A1" display="Ir a indicador 3" xr:uid="{00000000-0004-0000-0100-000002000000}"/>
    <hyperlink ref="D6" location="'Indicador 4'!A1" display="Ir a indicador 4" xr:uid="{00000000-0004-0000-0100-000003000000}"/>
    <hyperlink ref="D7" location="'Indicador 5'!A1" display="Ir a indicador 5" xr:uid="{00000000-0004-0000-0100-000004000000}"/>
    <hyperlink ref="D8" location="'Indicador 6'!A1" display="Ir a indicador 6" xr:uid="{00000000-0004-0000-0100-000005000000}"/>
    <hyperlink ref="D9" location="'Indicador 7'!A1" display="Ir a indicador 7" xr:uid="{00000000-0004-0000-0100-000006000000}"/>
    <hyperlink ref="D10" location="'Indicador 8'!A1" display="Ir a indicador 8" xr:uid="{00000000-0004-0000-0100-000007000000}"/>
    <hyperlink ref="D11" location="'Indicador 9'!A1" display="Ir a indicador 9" xr:uid="{00000000-0004-0000-0100-000008000000}"/>
    <hyperlink ref="D12" location="'Indicador 10'!A1" display="Ir a indicador 10" xr:uid="{00000000-0004-0000-0100-000009000000}"/>
    <hyperlink ref="D13" location="'Indicador 11'!A1" display="Ir a indicador 11" xr:uid="{00000000-0004-0000-0100-00000A000000}"/>
    <hyperlink ref="D14" location="'Indicador 12'!A1" display="Ir a indicador 12" xr:uid="{00000000-0004-0000-0100-00000B000000}"/>
    <hyperlink ref="D15" location="'Indicador 13'!A1" display="Ir a indicador 13" xr:uid="{00000000-0004-0000-0100-00000C000000}"/>
    <hyperlink ref="D16" location="'Indicador 14'!A1" display="Ir a indicador 14" xr:uid="{00000000-0004-0000-0100-00000D000000}"/>
    <hyperlink ref="D17" location="'Indicador 15'!A1" display="Ir a indicador 15" xr:uid="{00000000-0004-0000-0100-00000E000000}"/>
    <hyperlink ref="D18" location="'Indicador 16'!A1" display="Ir a indicador 16" xr:uid="{00000000-0004-0000-0100-00000F000000}"/>
    <hyperlink ref="D19" location="'Indicador 17'!A1" display="Ir a indicador 17" xr:uid="{00000000-0004-0000-0100-000010000000}"/>
    <hyperlink ref="D20" location="'Indicador 18'!A1" display="Ir a indicador 18" xr:uid="{00000000-0004-0000-0100-000011000000}"/>
    <hyperlink ref="D21" location="'Indicador 19'!A1" display="Ir a indicador 19" xr:uid="{00000000-0004-0000-0100-000012000000}"/>
    <hyperlink ref="D22" location="'Indicador 20'!A1" display="Ir a indicador 20" xr:uid="{00000000-0004-0000-0100-000013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9"/>
  </sheetPr>
  <dimension ref="A1:Z1000"/>
  <sheetViews>
    <sheetView zoomScale="90" zoomScaleNormal="90" workbookViewId="0">
      <selection activeCell="A14" sqref="A14:H14"/>
    </sheetView>
  </sheetViews>
  <sheetFormatPr baseColWidth="10" defaultColWidth="14.44140625" defaultRowHeight="15" customHeight="1"/>
  <cols>
    <col min="1" max="1" width="21.6640625" customWidth="1"/>
    <col min="2" max="8" width="33.6640625" customWidth="1"/>
    <col min="9" max="26" width="11.44140625" customWidth="1"/>
  </cols>
  <sheetData>
    <row r="1" spans="1:26" ht="36.75" customHeight="1">
      <c r="A1" s="183" t="s">
        <v>149</v>
      </c>
      <c r="B1" s="184"/>
      <c r="C1" s="184"/>
      <c r="D1" s="184"/>
      <c r="E1" s="184"/>
      <c r="F1" s="184"/>
      <c r="G1" s="184"/>
      <c r="H1" s="185"/>
      <c r="I1" s="32"/>
      <c r="J1" s="32"/>
      <c r="K1" s="32"/>
      <c r="L1" s="32"/>
      <c r="M1" s="32"/>
      <c r="N1" s="32"/>
      <c r="O1" s="32"/>
      <c r="P1" s="32"/>
      <c r="Q1" s="32"/>
      <c r="R1" s="32"/>
      <c r="S1" s="32"/>
      <c r="T1" s="32"/>
      <c r="U1" s="32"/>
      <c r="V1" s="32"/>
      <c r="W1" s="32"/>
      <c r="X1" s="32"/>
      <c r="Y1" s="32"/>
      <c r="Z1" s="32"/>
    </row>
    <row r="2" spans="1:26" ht="35.25" customHeight="1">
      <c r="A2" s="177" t="s">
        <v>150</v>
      </c>
      <c r="B2" s="178"/>
      <c r="C2" s="178"/>
      <c r="D2" s="178"/>
      <c r="E2" s="178"/>
      <c r="F2" s="178"/>
      <c r="G2" s="178"/>
      <c r="H2" s="179"/>
      <c r="I2" s="33"/>
      <c r="J2" s="33"/>
      <c r="K2" s="33"/>
      <c r="L2" s="33"/>
      <c r="M2" s="33"/>
      <c r="N2" s="33"/>
      <c r="O2" s="33"/>
      <c r="P2" s="33"/>
      <c r="Q2" s="33"/>
      <c r="R2" s="33"/>
      <c r="S2" s="33"/>
      <c r="T2" s="33"/>
      <c r="U2" s="33"/>
      <c r="V2" s="33"/>
      <c r="W2" s="33"/>
      <c r="X2" s="33"/>
      <c r="Y2" s="33"/>
      <c r="Z2" s="33"/>
    </row>
    <row r="3" spans="1:26" ht="35.25" customHeight="1">
      <c r="A3" s="180" t="s">
        <v>151</v>
      </c>
      <c r="B3" s="181"/>
      <c r="C3" s="181"/>
      <c r="D3" s="181"/>
      <c r="E3" s="181"/>
      <c r="F3" s="181"/>
      <c r="G3" s="181"/>
      <c r="H3" s="182"/>
      <c r="I3" s="33"/>
      <c r="J3" s="33"/>
      <c r="K3" s="33"/>
      <c r="L3" s="33"/>
      <c r="M3" s="33"/>
      <c r="N3" s="33"/>
      <c r="O3" s="33"/>
      <c r="P3" s="33"/>
      <c r="Q3" s="33"/>
      <c r="R3" s="33"/>
      <c r="S3" s="33"/>
      <c r="T3" s="33"/>
      <c r="U3" s="33"/>
      <c r="V3" s="33"/>
      <c r="W3" s="33"/>
      <c r="X3" s="33"/>
      <c r="Y3" s="33"/>
      <c r="Z3" s="33"/>
    </row>
    <row r="4" spans="1:26" ht="33" customHeight="1">
      <c r="A4" s="34"/>
      <c r="B4" s="35" t="s">
        <v>152</v>
      </c>
      <c r="C4" s="35" t="s">
        <v>153</v>
      </c>
      <c r="D4" s="35" t="s">
        <v>154</v>
      </c>
      <c r="E4" s="35" t="s">
        <v>155</v>
      </c>
      <c r="F4" s="35" t="s">
        <v>156</v>
      </c>
      <c r="G4" s="35" t="s">
        <v>157</v>
      </c>
      <c r="H4" s="36" t="s">
        <v>158</v>
      </c>
      <c r="I4" s="37"/>
      <c r="J4" s="37"/>
      <c r="K4" s="37"/>
      <c r="L4" s="37"/>
      <c r="M4" s="37"/>
      <c r="N4" s="37"/>
      <c r="O4" s="37"/>
      <c r="P4" s="37"/>
      <c r="Q4" s="37"/>
      <c r="R4" s="37"/>
      <c r="S4" s="37"/>
      <c r="T4" s="37"/>
      <c r="U4" s="37"/>
      <c r="V4" s="37"/>
      <c r="W4" s="37"/>
      <c r="X4" s="37"/>
      <c r="Y4" s="37"/>
      <c r="Z4" s="37"/>
    </row>
    <row r="5" spans="1:26" ht="96" customHeight="1">
      <c r="A5" s="38" t="s">
        <v>159</v>
      </c>
      <c r="B5" s="39" t="s">
        <v>160</v>
      </c>
      <c r="C5" s="40" t="s">
        <v>161</v>
      </c>
      <c r="D5" s="40" t="s">
        <v>162</v>
      </c>
      <c r="E5" s="40" t="s">
        <v>163</v>
      </c>
      <c r="F5" s="40" t="s">
        <v>164</v>
      </c>
      <c r="G5" s="40" t="s">
        <v>165</v>
      </c>
      <c r="H5" s="41" t="s">
        <v>166</v>
      </c>
      <c r="I5" s="32"/>
      <c r="J5" s="32"/>
      <c r="K5" s="32"/>
      <c r="L5" s="32"/>
      <c r="M5" s="32"/>
      <c r="N5" s="32"/>
      <c r="O5" s="32"/>
      <c r="P5" s="32"/>
      <c r="Q5" s="32"/>
      <c r="R5" s="32"/>
      <c r="S5" s="32"/>
      <c r="T5" s="32"/>
      <c r="U5" s="32"/>
      <c r="V5" s="32"/>
      <c r="W5" s="32"/>
      <c r="X5" s="32"/>
      <c r="Y5" s="32"/>
      <c r="Z5" s="32"/>
    </row>
    <row r="6" spans="1:26" ht="90.9" customHeight="1">
      <c r="A6" s="42"/>
      <c r="B6" s="43" t="s">
        <v>167</v>
      </c>
      <c r="C6" s="40" t="s">
        <v>168</v>
      </c>
      <c r="D6" s="40" t="s">
        <v>169</v>
      </c>
      <c r="E6" s="40" t="s">
        <v>170</v>
      </c>
      <c r="F6" s="40" t="s">
        <v>171</v>
      </c>
      <c r="G6" s="40" t="s">
        <v>172</v>
      </c>
      <c r="H6" s="41" t="s">
        <v>173</v>
      </c>
      <c r="I6" s="32"/>
      <c r="J6" s="32"/>
      <c r="K6" s="32"/>
      <c r="L6" s="32"/>
      <c r="M6" s="32"/>
      <c r="N6" s="32"/>
      <c r="O6" s="32"/>
      <c r="P6" s="32"/>
      <c r="Q6" s="32"/>
      <c r="R6" s="32"/>
      <c r="S6" s="32"/>
      <c r="T6" s="32"/>
      <c r="U6" s="32"/>
      <c r="V6" s="32"/>
      <c r="W6" s="32"/>
      <c r="X6" s="32"/>
      <c r="Y6" s="32"/>
      <c r="Z6" s="32"/>
    </row>
    <row r="7" spans="1:26" ht="96" customHeight="1">
      <c r="A7" s="42"/>
      <c r="B7" s="43" t="s">
        <v>174</v>
      </c>
      <c r="C7" s="40" t="s">
        <v>175</v>
      </c>
      <c r="D7" s="40" t="s">
        <v>176</v>
      </c>
      <c r="E7" s="40" t="s">
        <v>177</v>
      </c>
      <c r="F7" s="40" t="s">
        <v>178</v>
      </c>
      <c r="G7" s="40" t="s">
        <v>179</v>
      </c>
      <c r="H7" s="41" t="s">
        <v>180</v>
      </c>
      <c r="I7" s="32"/>
      <c r="J7" s="32"/>
      <c r="K7" s="32"/>
      <c r="L7" s="32"/>
      <c r="M7" s="32"/>
      <c r="N7" s="32"/>
      <c r="O7" s="32"/>
      <c r="P7" s="32"/>
      <c r="Q7" s="32"/>
      <c r="R7" s="32"/>
      <c r="S7" s="32"/>
      <c r="T7" s="32"/>
      <c r="U7" s="32"/>
      <c r="V7" s="32"/>
      <c r="W7" s="32"/>
      <c r="X7" s="32"/>
      <c r="Y7" s="32"/>
      <c r="Z7" s="32"/>
    </row>
    <row r="8" spans="1:26" ht="84.9" customHeight="1">
      <c r="A8" s="42"/>
      <c r="B8" s="43" t="s">
        <v>181</v>
      </c>
      <c r="C8" s="40" t="s">
        <v>182</v>
      </c>
      <c r="D8" s="40" t="s">
        <v>183</v>
      </c>
      <c r="E8" s="40" t="s">
        <v>184</v>
      </c>
      <c r="F8" s="40" t="s">
        <v>185</v>
      </c>
      <c r="G8" s="40" t="s">
        <v>186</v>
      </c>
      <c r="H8" s="41" t="s">
        <v>187</v>
      </c>
      <c r="I8" s="32"/>
      <c r="J8" s="32"/>
      <c r="K8" s="32"/>
      <c r="L8" s="32"/>
      <c r="M8" s="32"/>
      <c r="N8" s="32"/>
      <c r="O8" s="32"/>
      <c r="P8" s="32"/>
      <c r="Q8" s="32"/>
      <c r="R8" s="32"/>
      <c r="S8" s="32"/>
      <c r="T8" s="32"/>
      <c r="U8" s="32"/>
      <c r="V8" s="32"/>
      <c r="W8" s="32"/>
      <c r="X8" s="32"/>
      <c r="Y8" s="32"/>
      <c r="Z8" s="32"/>
    </row>
    <row r="9" spans="1:26" ht="81.900000000000006" customHeight="1">
      <c r="A9" s="42"/>
      <c r="B9" s="43" t="s">
        <v>188</v>
      </c>
      <c r="C9" s="40" t="s">
        <v>189</v>
      </c>
      <c r="D9" s="40" t="s">
        <v>190</v>
      </c>
      <c r="E9" s="40" t="s">
        <v>191</v>
      </c>
      <c r="F9" s="40" t="s">
        <v>192</v>
      </c>
      <c r="G9" s="40" t="s">
        <v>193</v>
      </c>
      <c r="H9" s="41" t="s">
        <v>194</v>
      </c>
      <c r="I9" s="32"/>
      <c r="J9" s="32"/>
      <c r="K9" s="32"/>
      <c r="L9" s="32"/>
      <c r="M9" s="32"/>
      <c r="N9" s="32"/>
      <c r="O9" s="32"/>
      <c r="P9" s="32"/>
      <c r="Q9" s="32"/>
      <c r="R9" s="32"/>
      <c r="S9" s="32"/>
      <c r="T9" s="32"/>
      <c r="U9" s="32"/>
      <c r="V9" s="32"/>
      <c r="W9" s="32"/>
      <c r="X9" s="32"/>
      <c r="Y9" s="32"/>
      <c r="Z9" s="32"/>
    </row>
    <row r="10" spans="1:26" ht="92.1" customHeight="1">
      <c r="A10" s="42"/>
      <c r="B10" s="43" t="s">
        <v>195</v>
      </c>
      <c r="C10" s="40" t="s">
        <v>196</v>
      </c>
      <c r="D10" s="40" t="s">
        <v>197</v>
      </c>
      <c r="E10" s="40" t="s">
        <v>198</v>
      </c>
      <c r="F10" s="40"/>
      <c r="G10" s="40" t="s">
        <v>199</v>
      </c>
      <c r="H10" s="41" t="s">
        <v>200</v>
      </c>
      <c r="I10" s="32"/>
      <c r="J10" s="32"/>
      <c r="K10" s="32"/>
      <c r="L10" s="32"/>
      <c r="M10" s="32"/>
      <c r="N10" s="32"/>
      <c r="O10" s="32"/>
      <c r="P10" s="32"/>
      <c r="Q10" s="32"/>
      <c r="R10" s="32"/>
      <c r="S10" s="32"/>
      <c r="T10" s="32"/>
      <c r="U10" s="32"/>
      <c r="V10" s="32"/>
      <c r="W10" s="32"/>
      <c r="X10" s="32"/>
      <c r="Y10" s="32"/>
      <c r="Z10" s="32"/>
    </row>
    <row r="11" spans="1:26" ht="98.1" customHeight="1">
      <c r="A11" s="42"/>
      <c r="B11" s="43" t="s">
        <v>201</v>
      </c>
      <c r="C11" s="40"/>
      <c r="D11" s="40" t="s">
        <v>202</v>
      </c>
      <c r="E11" s="40" t="s">
        <v>203</v>
      </c>
      <c r="F11" s="40"/>
      <c r="G11" s="40" t="s">
        <v>204</v>
      </c>
      <c r="H11" s="41" t="s">
        <v>205</v>
      </c>
      <c r="I11" s="32"/>
      <c r="J11" s="32"/>
      <c r="K11" s="32"/>
      <c r="L11" s="32"/>
      <c r="M11" s="32"/>
      <c r="N11" s="32"/>
      <c r="O11" s="32"/>
      <c r="P11" s="32"/>
      <c r="Q11" s="32"/>
      <c r="R11" s="32"/>
      <c r="S11" s="32"/>
      <c r="T11" s="32"/>
      <c r="U11" s="32"/>
      <c r="V11" s="32"/>
      <c r="W11" s="32"/>
      <c r="X11" s="32"/>
      <c r="Y11" s="32"/>
      <c r="Z11" s="32"/>
    </row>
    <row r="12" spans="1:26" ht="80.25" customHeight="1">
      <c r="A12" s="44"/>
      <c r="B12" s="45"/>
      <c r="C12" s="46"/>
      <c r="D12" s="46"/>
      <c r="E12" s="46" t="s">
        <v>206</v>
      </c>
      <c r="F12" s="46"/>
      <c r="G12" s="46" t="s">
        <v>207</v>
      </c>
      <c r="H12" s="47"/>
      <c r="I12" s="32"/>
      <c r="J12" s="32"/>
      <c r="K12" s="32"/>
      <c r="L12" s="32"/>
      <c r="M12" s="32"/>
      <c r="N12" s="32"/>
      <c r="O12" s="32"/>
      <c r="P12" s="32"/>
      <c r="Q12" s="32"/>
      <c r="R12" s="32"/>
      <c r="S12" s="32"/>
      <c r="T12" s="32"/>
      <c r="U12" s="32"/>
      <c r="V12" s="32"/>
      <c r="W12" s="32"/>
      <c r="X12" s="32"/>
      <c r="Y12" s="32"/>
      <c r="Z12" s="32"/>
    </row>
    <row r="13" spans="1:26" ht="45" customHeigh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35.25" customHeight="1">
      <c r="A14" s="177" t="s">
        <v>208</v>
      </c>
      <c r="B14" s="178"/>
      <c r="C14" s="178"/>
      <c r="D14" s="178"/>
      <c r="E14" s="178"/>
      <c r="F14" s="178"/>
      <c r="G14" s="178"/>
      <c r="H14" s="179"/>
      <c r="I14" s="33"/>
      <c r="J14" s="33"/>
      <c r="K14" s="33"/>
      <c r="L14" s="33"/>
      <c r="M14" s="33"/>
      <c r="N14" s="33"/>
      <c r="O14" s="33"/>
      <c r="P14" s="33"/>
      <c r="Q14" s="33"/>
      <c r="R14" s="33"/>
      <c r="S14" s="33"/>
      <c r="T14" s="33"/>
      <c r="U14" s="33"/>
      <c r="V14" s="33"/>
      <c r="W14" s="33"/>
      <c r="X14" s="33"/>
      <c r="Y14" s="33"/>
      <c r="Z14" s="33"/>
    </row>
    <row r="15" spans="1:26" ht="35.25" customHeight="1">
      <c r="A15" s="186" t="s">
        <v>209</v>
      </c>
      <c r="B15" s="181"/>
      <c r="C15" s="181"/>
      <c r="D15" s="181"/>
      <c r="E15" s="181"/>
      <c r="F15" s="181"/>
      <c r="G15" s="181"/>
      <c r="H15" s="182"/>
      <c r="I15" s="33"/>
      <c r="J15" s="33"/>
      <c r="K15" s="33"/>
      <c r="L15" s="33"/>
      <c r="M15" s="33"/>
      <c r="N15" s="33"/>
      <c r="O15" s="33"/>
      <c r="P15" s="33"/>
      <c r="Q15" s="33"/>
      <c r="R15" s="33"/>
      <c r="S15" s="33"/>
      <c r="T15" s="33"/>
      <c r="U15" s="33"/>
      <c r="V15" s="33"/>
      <c r="W15" s="33"/>
      <c r="X15" s="33"/>
      <c r="Y15" s="33"/>
      <c r="Z15" s="33"/>
    </row>
    <row r="16" spans="1:26" ht="33" customHeight="1">
      <c r="A16" s="48"/>
      <c r="B16" s="35" t="s">
        <v>152</v>
      </c>
      <c r="C16" s="35" t="s">
        <v>153</v>
      </c>
      <c r="D16" s="35" t="s">
        <v>154</v>
      </c>
      <c r="E16" s="35" t="s">
        <v>155</v>
      </c>
      <c r="F16" s="35" t="s">
        <v>156</v>
      </c>
      <c r="G16" s="35" t="s">
        <v>157</v>
      </c>
      <c r="H16" s="36" t="s">
        <v>158</v>
      </c>
      <c r="I16" s="33"/>
      <c r="J16" s="33"/>
      <c r="K16" s="33"/>
      <c r="L16" s="33"/>
      <c r="M16" s="33"/>
      <c r="N16" s="33"/>
      <c r="O16" s="33"/>
      <c r="P16" s="33"/>
      <c r="Q16" s="33"/>
      <c r="R16" s="33"/>
      <c r="S16" s="33"/>
      <c r="T16" s="33"/>
      <c r="U16" s="33"/>
      <c r="V16" s="33"/>
      <c r="W16" s="33"/>
      <c r="X16" s="33"/>
      <c r="Y16" s="33"/>
      <c r="Z16" s="33"/>
    </row>
    <row r="17" spans="1:26" ht="96.75" customHeight="1">
      <c r="A17" s="49" t="s">
        <v>210</v>
      </c>
      <c r="B17" s="40" t="s">
        <v>211</v>
      </c>
      <c r="C17" s="40" t="s">
        <v>212</v>
      </c>
      <c r="D17" s="50" t="s">
        <v>213</v>
      </c>
      <c r="E17" s="50" t="s">
        <v>214</v>
      </c>
      <c r="F17" s="50" t="s">
        <v>215</v>
      </c>
      <c r="G17" s="50" t="s">
        <v>216</v>
      </c>
      <c r="H17" s="51" t="s">
        <v>217</v>
      </c>
      <c r="I17" s="32"/>
      <c r="J17" s="32"/>
      <c r="K17" s="32"/>
      <c r="L17" s="32"/>
      <c r="M17" s="32"/>
      <c r="N17" s="32"/>
      <c r="O17" s="32"/>
      <c r="P17" s="32"/>
      <c r="Q17" s="32"/>
      <c r="R17" s="32"/>
      <c r="S17" s="32"/>
      <c r="T17" s="32"/>
      <c r="U17" s="32"/>
      <c r="V17" s="32"/>
      <c r="W17" s="32"/>
      <c r="X17" s="32"/>
      <c r="Y17" s="32"/>
      <c r="Z17" s="32"/>
    </row>
    <row r="18" spans="1:26" ht="123" customHeight="1">
      <c r="A18" s="49"/>
      <c r="B18" s="40" t="s">
        <v>218</v>
      </c>
      <c r="C18" s="40" t="s">
        <v>219</v>
      </c>
      <c r="D18" s="43" t="s">
        <v>220</v>
      </c>
      <c r="E18" s="43" t="s">
        <v>221</v>
      </c>
      <c r="F18" s="43" t="s">
        <v>222</v>
      </c>
      <c r="G18" s="43" t="s">
        <v>223</v>
      </c>
      <c r="H18" s="52" t="s">
        <v>224</v>
      </c>
      <c r="I18" s="32"/>
      <c r="J18" s="32"/>
      <c r="K18" s="32"/>
      <c r="L18" s="32"/>
      <c r="M18" s="32"/>
      <c r="N18" s="32"/>
      <c r="O18" s="32"/>
      <c r="P18" s="32"/>
      <c r="Q18" s="32"/>
      <c r="R18" s="32"/>
      <c r="S18" s="32"/>
      <c r="T18" s="32"/>
      <c r="U18" s="32"/>
      <c r="V18" s="32"/>
      <c r="W18" s="32"/>
      <c r="X18" s="32"/>
      <c r="Y18" s="32"/>
      <c r="Z18" s="32"/>
    </row>
    <row r="19" spans="1:26" ht="110.25" customHeight="1">
      <c r="A19" s="49"/>
      <c r="B19" s="40" t="s">
        <v>225</v>
      </c>
      <c r="C19" s="40" t="s">
        <v>226</v>
      </c>
      <c r="D19" s="43" t="s">
        <v>227</v>
      </c>
      <c r="E19" s="43" t="s">
        <v>228</v>
      </c>
      <c r="F19" s="43" t="s">
        <v>229</v>
      </c>
      <c r="G19" s="43" t="s">
        <v>230</v>
      </c>
      <c r="H19" s="52" t="s">
        <v>231</v>
      </c>
      <c r="I19" s="32"/>
      <c r="J19" s="32"/>
      <c r="K19" s="32"/>
      <c r="L19" s="32"/>
      <c r="M19" s="32"/>
      <c r="N19" s="32"/>
      <c r="O19" s="32"/>
      <c r="P19" s="32"/>
      <c r="Q19" s="32"/>
      <c r="R19" s="32"/>
      <c r="S19" s="32"/>
      <c r="T19" s="32"/>
      <c r="U19" s="32"/>
      <c r="V19" s="32"/>
      <c r="W19" s="32"/>
      <c r="X19" s="32"/>
      <c r="Y19" s="32"/>
      <c r="Z19" s="32"/>
    </row>
    <row r="20" spans="1:26" ht="75.75" customHeight="1">
      <c r="A20" s="49"/>
      <c r="B20" s="40" t="s">
        <v>232</v>
      </c>
      <c r="C20" s="40" t="s">
        <v>233</v>
      </c>
      <c r="D20" s="43" t="s">
        <v>234</v>
      </c>
      <c r="E20" s="43" t="s">
        <v>235</v>
      </c>
      <c r="F20" s="43" t="s">
        <v>236</v>
      </c>
      <c r="G20" s="43" t="s">
        <v>237</v>
      </c>
      <c r="H20" s="52" t="s">
        <v>238</v>
      </c>
      <c r="I20" s="32"/>
      <c r="J20" s="32"/>
      <c r="K20" s="32"/>
      <c r="L20" s="32"/>
      <c r="M20" s="32"/>
      <c r="N20" s="32"/>
      <c r="O20" s="32"/>
      <c r="P20" s="32"/>
      <c r="Q20" s="32"/>
      <c r="R20" s="32"/>
      <c r="S20" s="32"/>
      <c r="T20" s="32"/>
      <c r="U20" s="32"/>
      <c r="V20" s="32"/>
      <c r="W20" s="32"/>
      <c r="X20" s="32"/>
      <c r="Y20" s="32"/>
      <c r="Z20" s="32"/>
    </row>
    <row r="21" spans="1:26" ht="87.75" customHeight="1">
      <c r="A21" s="49"/>
      <c r="B21" s="40" t="s">
        <v>239</v>
      </c>
      <c r="C21" s="40" t="s">
        <v>240</v>
      </c>
      <c r="D21" s="43" t="s">
        <v>241</v>
      </c>
      <c r="E21" s="43" t="s">
        <v>242</v>
      </c>
      <c r="F21" s="43" t="s">
        <v>243</v>
      </c>
      <c r="G21" s="43" t="s">
        <v>244</v>
      </c>
      <c r="H21" s="52" t="s">
        <v>245</v>
      </c>
      <c r="I21" s="32"/>
      <c r="J21" s="32"/>
      <c r="K21" s="32"/>
      <c r="L21" s="32"/>
      <c r="M21" s="32"/>
      <c r="N21" s="32"/>
      <c r="O21" s="32"/>
      <c r="P21" s="32"/>
      <c r="Q21" s="32"/>
      <c r="R21" s="32"/>
      <c r="S21" s="32"/>
      <c r="T21" s="32"/>
      <c r="U21" s="32"/>
      <c r="V21" s="32"/>
      <c r="W21" s="32"/>
      <c r="X21" s="32"/>
      <c r="Y21" s="32"/>
      <c r="Z21" s="32"/>
    </row>
    <row r="22" spans="1:26" ht="107.25" customHeight="1">
      <c r="A22" s="49"/>
      <c r="B22" s="40" t="s">
        <v>246</v>
      </c>
      <c r="C22" s="40" t="s">
        <v>247</v>
      </c>
      <c r="D22" s="43"/>
      <c r="E22" s="43" t="s">
        <v>248</v>
      </c>
      <c r="F22" s="43" t="s">
        <v>249</v>
      </c>
      <c r="G22" s="43" t="s">
        <v>250</v>
      </c>
      <c r="H22" s="52"/>
      <c r="I22" s="32"/>
      <c r="J22" s="32"/>
      <c r="K22" s="32"/>
      <c r="L22" s="32"/>
      <c r="M22" s="32"/>
      <c r="N22" s="32"/>
      <c r="O22" s="32"/>
      <c r="P22" s="32"/>
      <c r="Q22" s="32"/>
      <c r="R22" s="32"/>
      <c r="S22" s="32"/>
      <c r="T22" s="32"/>
      <c r="U22" s="32"/>
      <c r="V22" s="32"/>
      <c r="W22" s="32"/>
      <c r="X22" s="32"/>
      <c r="Y22" s="32"/>
      <c r="Z22" s="32"/>
    </row>
    <row r="23" spans="1:26" ht="79.5" customHeight="1">
      <c r="A23" s="53"/>
      <c r="B23" s="46" t="s">
        <v>251</v>
      </c>
      <c r="C23" s="46" t="s">
        <v>252</v>
      </c>
      <c r="D23" s="45"/>
      <c r="E23" s="45" t="s">
        <v>253</v>
      </c>
      <c r="F23" s="45" t="s">
        <v>254</v>
      </c>
      <c r="G23" s="45"/>
      <c r="H23" s="54"/>
      <c r="I23" s="32"/>
      <c r="J23" s="32"/>
      <c r="K23" s="32"/>
      <c r="L23" s="32"/>
      <c r="M23" s="32"/>
      <c r="N23" s="32"/>
      <c r="O23" s="32"/>
      <c r="P23" s="32"/>
      <c r="Q23" s="32"/>
      <c r="R23" s="32"/>
      <c r="S23" s="32"/>
      <c r="T23" s="32"/>
      <c r="U23" s="32"/>
      <c r="V23" s="32"/>
      <c r="W23" s="32"/>
      <c r="X23" s="32"/>
      <c r="Y23" s="32"/>
      <c r="Z23" s="32"/>
    </row>
    <row r="24" spans="1:26" ht="4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35.25" customHeight="1">
      <c r="A25" s="177" t="s">
        <v>255</v>
      </c>
      <c r="B25" s="178"/>
      <c r="C25" s="178"/>
      <c r="D25" s="178"/>
      <c r="E25" s="178"/>
      <c r="F25" s="178"/>
      <c r="G25" s="178"/>
      <c r="H25" s="179"/>
      <c r="I25" s="32"/>
      <c r="J25" s="32"/>
      <c r="K25" s="32"/>
      <c r="L25" s="32"/>
      <c r="M25" s="32"/>
      <c r="N25" s="32"/>
      <c r="O25" s="32"/>
      <c r="P25" s="32"/>
      <c r="Q25" s="32"/>
      <c r="R25" s="32"/>
      <c r="S25" s="32"/>
      <c r="T25" s="32"/>
      <c r="U25" s="32"/>
      <c r="V25" s="32"/>
      <c r="W25" s="32"/>
      <c r="X25" s="32"/>
      <c r="Y25" s="32"/>
      <c r="Z25" s="32"/>
    </row>
    <row r="26" spans="1:26" ht="35.25" customHeight="1">
      <c r="A26" s="180" t="s">
        <v>256</v>
      </c>
      <c r="B26" s="181"/>
      <c r="C26" s="181"/>
      <c r="D26" s="181"/>
      <c r="E26" s="181"/>
      <c r="F26" s="181"/>
      <c r="G26" s="181"/>
      <c r="H26" s="182"/>
      <c r="I26" s="32"/>
      <c r="J26" s="32"/>
      <c r="K26" s="32"/>
      <c r="L26" s="32"/>
      <c r="M26" s="32"/>
      <c r="N26" s="32"/>
      <c r="O26" s="32"/>
      <c r="P26" s="32"/>
      <c r="Q26" s="32"/>
      <c r="R26" s="32"/>
      <c r="S26" s="32"/>
      <c r="T26" s="32"/>
      <c r="U26" s="32"/>
      <c r="V26" s="32"/>
      <c r="W26" s="32"/>
      <c r="X26" s="32"/>
      <c r="Y26" s="32"/>
      <c r="Z26" s="32"/>
    </row>
    <row r="27" spans="1:26" ht="45" customHeight="1">
      <c r="A27" s="48"/>
      <c r="B27" s="35" t="s">
        <v>152</v>
      </c>
      <c r="C27" s="35" t="s">
        <v>153</v>
      </c>
      <c r="D27" s="35" t="s">
        <v>154</v>
      </c>
      <c r="E27" s="35" t="s">
        <v>155</v>
      </c>
      <c r="F27" s="35" t="s">
        <v>156</v>
      </c>
      <c r="G27" s="35" t="s">
        <v>157</v>
      </c>
      <c r="H27" s="36" t="s">
        <v>158</v>
      </c>
      <c r="I27" s="32"/>
      <c r="J27" s="32"/>
      <c r="K27" s="32"/>
      <c r="L27" s="32"/>
      <c r="M27" s="32"/>
      <c r="N27" s="32"/>
      <c r="O27" s="32"/>
      <c r="P27" s="32"/>
      <c r="Q27" s="32"/>
      <c r="R27" s="32"/>
      <c r="S27" s="32"/>
      <c r="T27" s="32"/>
      <c r="U27" s="32"/>
      <c r="V27" s="32"/>
      <c r="W27" s="32"/>
      <c r="X27" s="32"/>
      <c r="Y27" s="32"/>
      <c r="Z27" s="32"/>
    </row>
    <row r="28" spans="1:26" ht="110.1" customHeight="1">
      <c r="A28" s="49" t="s">
        <v>257</v>
      </c>
      <c r="B28" s="40" t="s">
        <v>258</v>
      </c>
      <c r="C28" s="40" t="s">
        <v>259</v>
      </c>
      <c r="D28" s="50" t="s">
        <v>260</v>
      </c>
      <c r="E28" s="50" t="s">
        <v>261</v>
      </c>
      <c r="F28" s="50" t="s">
        <v>262</v>
      </c>
      <c r="G28" s="50" t="s">
        <v>263</v>
      </c>
      <c r="H28" s="51" t="s">
        <v>264</v>
      </c>
      <c r="I28" s="32"/>
      <c r="J28" s="32"/>
      <c r="K28" s="32"/>
      <c r="L28" s="32"/>
      <c r="M28" s="32"/>
      <c r="N28" s="32"/>
      <c r="O28" s="32"/>
      <c r="P28" s="32"/>
      <c r="Q28" s="32"/>
      <c r="R28" s="32"/>
      <c r="S28" s="32"/>
      <c r="T28" s="32"/>
      <c r="U28" s="32"/>
      <c r="V28" s="32"/>
      <c r="W28" s="32"/>
      <c r="X28" s="32"/>
      <c r="Y28" s="32"/>
      <c r="Z28" s="32"/>
    </row>
    <row r="29" spans="1:26" ht="86.25" customHeight="1">
      <c r="A29" s="49"/>
      <c r="B29" s="40" t="s">
        <v>265</v>
      </c>
      <c r="C29" s="40" t="s">
        <v>266</v>
      </c>
      <c r="D29" s="43" t="s">
        <v>267</v>
      </c>
      <c r="E29" s="43" t="s">
        <v>268</v>
      </c>
      <c r="F29" s="43" t="s">
        <v>269</v>
      </c>
      <c r="G29" s="43" t="s">
        <v>270</v>
      </c>
      <c r="H29" s="52" t="s">
        <v>271</v>
      </c>
      <c r="I29" s="32"/>
      <c r="J29" s="32"/>
      <c r="K29" s="32"/>
      <c r="L29" s="32"/>
      <c r="M29" s="32"/>
      <c r="N29" s="32"/>
      <c r="O29" s="32"/>
      <c r="P29" s="32"/>
      <c r="Q29" s="32"/>
      <c r="R29" s="32"/>
      <c r="S29" s="32"/>
      <c r="T29" s="32"/>
      <c r="U29" s="32"/>
      <c r="V29" s="32"/>
      <c r="W29" s="32"/>
      <c r="X29" s="32"/>
      <c r="Y29" s="32"/>
      <c r="Z29" s="32"/>
    </row>
    <row r="30" spans="1:26" ht="71.25" customHeight="1">
      <c r="A30" s="49"/>
      <c r="B30" s="40" t="s">
        <v>272</v>
      </c>
      <c r="C30" s="40" t="s">
        <v>273</v>
      </c>
      <c r="D30" s="43" t="s">
        <v>274</v>
      </c>
      <c r="E30" s="43" t="s">
        <v>275</v>
      </c>
      <c r="F30" s="43" t="s">
        <v>276</v>
      </c>
      <c r="G30" s="43" t="s">
        <v>277</v>
      </c>
      <c r="H30" s="52" t="s">
        <v>278</v>
      </c>
      <c r="I30" s="32"/>
      <c r="J30" s="32"/>
      <c r="K30" s="32"/>
      <c r="L30" s="32"/>
      <c r="M30" s="32"/>
      <c r="N30" s="32"/>
      <c r="O30" s="32"/>
      <c r="P30" s="32"/>
      <c r="Q30" s="32"/>
      <c r="R30" s="32"/>
      <c r="S30" s="32"/>
      <c r="T30" s="32"/>
      <c r="U30" s="32"/>
      <c r="V30" s="32"/>
      <c r="W30" s="32"/>
      <c r="X30" s="32"/>
      <c r="Y30" s="32"/>
      <c r="Z30" s="32"/>
    </row>
    <row r="31" spans="1:26" ht="71.25" customHeight="1">
      <c r="A31" s="49"/>
      <c r="B31" s="40" t="s">
        <v>279</v>
      </c>
      <c r="C31" s="40" t="s">
        <v>280</v>
      </c>
      <c r="D31" s="43" t="s">
        <v>281</v>
      </c>
      <c r="E31" s="43" t="s">
        <v>282</v>
      </c>
      <c r="F31" s="43" t="s">
        <v>283</v>
      </c>
      <c r="G31" s="43" t="s">
        <v>284</v>
      </c>
      <c r="H31" s="52"/>
      <c r="I31" s="32"/>
      <c r="J31" s="32"/>
      <c r="K31" s="32"/>
      <c r="L31" s="32"/>
      <c r="M31" s="32"/>
      <c r="N31" s="32"/>
      <c r="O31" s="32"/>
      <c r="P31" s="32"/>
      <c r="Q31" s="32"/>
      <c r="R31" s="32"/>
      <c r="S31" s="32"/>
      <c r="T31" s="32"/>
      <c r="U31" s="32"/>
      <c r="V31" s="32"/>
      <c r="W31" s="32"/>
      <c r="X31" s="32"/>
      <c r="Y31" s="32"/>
      <c r="Z31" s="32"/>
    </row>
    <row r="32" spans="1:26" ht="71.25" customHeight="1">
      <c r="A32" s="49"/>
      <c r="B32" s="40" t="s">
        <v>285</v>
      </c>
      <c r="C32" s="40" t="s">
        <v>286</v>
      </c>
      <c r="D32" s="43" t="s">
        <v>287</v>
      </c>
      <c r="E32" s="43"/>
      <c r="F32" s="43" t="s">
        <v>288</v>
      </c>
      <c r="G32" s="43" t="s">
        <v>289</v>
      </c>
      <c r="H32" s="52"/>
      <c r="I32" s="32"/>
      <c r="J32" s="32"/>
      <c r="K32" s="32"/>
      <c r="L32" s="32"/>
      <c r="M32" s="32"/>
      <c r="N32" s="32"/>
      <c r="O32" s="32"/>
      <c r="P32" s="32"/>
      <c r="Q32" s="32"/>
      <c r="R32" s="32"/>
      <c r="S32" s="32"/>
      <c r="T32" s="32"/>
      <c r="U32" s="32"/>
      <c r="V32" s="32"/>
      <c r="W32" s="32"/>
      <c r="X32" s="32"/>
      <c r="Y32" s="32"/>
      <c r="Z32" s="32"/>
    </row>
    <row r="33" spans="1:26" ht="54.75" customHeight="1">
      <c r="A33" s="53"/>
      <c r="B33" s="46"/>
      <c r="C33" s="46"/>
      <c r="D33" s="45" t="s">
        <v>290</v>
      </c>
      <c r="E33" s="45"/>
      <c r="F33" s="45"/>
      <c r="G33" s="45"/>
      <c r="H33" s="54"/>
      <c r="I33" s="32"/>
      <c r="J33" s="32"/>
      <c r="K33" s="32"/>
      <c r="L33" s="32"/>
      <c r="M33" s="32"/>
      <c r="N33" s="32"/>
      <c r="O33" s="32"/>
      <c r="P33" s="32"/>
      <c r="Q33" s="32"/>
      <c r="R33" s="32"/>
      <c r="S33" s="32"/>
      <c r="T33" s="32"/>
      <c r="U33" s="32"/>
      <c r="V33" s="32"/>
      <c r="W33" s="32"/>
      <c r="X33" s="32"/>
      <c r="Y33" s="32"/>
      <c r="Z33" s="32"/>
    </row>
    <row r="34" spans="1:26" ht="4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5.25" customHeight="1">
      <c r="A35" s="177" t="s">
        <v>291</v>
      </c>
      <c r="B35" s="178"/>
      <c r="C35" s="178"/>
      <c r="D35" s="178"/>
      <c r="E35" s="178"/>
      <c r="F35" s="178"/>
      <c r="G35" s="178"/>
      <c r="H35" s="179"/>
      <c r="I35" s="32"/>
      <c r="J35" s="32"/>
      <c r="K35" s="32"/>
      <c r="L35" s="32"/>
      <c r="M35" s="32"/>
      <c r="N35" s="32"/>
      <c r="O35" s="32"/>
      <c r="P35" s="32"/>
      <c r="Q35" s="32"/>
      <c r="R35" s="32"/>
      <c r="S35" s="32"/>
      <c r="T35" s="32"/>
      <c r="U35" s="32"/>
      <c r="V35" s="32"/>
      <c r="W35" s="32"/>
      <c r="X35" s="32"/>
      <c r="Y35" s="32"/>
      <c r="Z35" s="32"/>
    </row>
    <row r="36" spans="1:26" ht="35.25" customHeight="1">
      <c r="A36" s="180" t="s">
        <v>292</v>
      </c>
      <c r="B36" s="181"/>
      <c r="C36" s="181"/>
      <c r="D36" s="181"/>
      <c r="E36" s="181"/>
      <c r="F36" s="181"/>
      <c r="G36" s="181"/>
      <c r="H36" s="182"/>
      <c r="I36" s="32"/>
      <c r="J36" s="32"/>
      <c r="K36" s="32"/>
      <c r="L36" s="32"/>
      <c r="M36" s="32"/>
      <c r="N36" s="32"/>
      <c r="O36" s="32"/>
      <c r="P36" s="32"/>
      <c r="Q36" s="32"/>
      <c r="R36" s="32"/>
      <c r="S36" s="32"/>
      <c r="T36" s="32"/>
      <c r="U36" s="32"/>
      <c r="V36" s="32"/>
      <c r="W36" s="32"/>
      <c r="X36" s="32"/>
      <c r="Y36" s="32"/>
      <c r="Z36" s="32"/>
    </row>
    <row r="37" spans="1:26" ht="66.900000000000006" customHeight="1">
      <c r="A37" s="55"/>
      <c r="B37" s="35" t="s">
        <v>152</v>
      </c>
      <c r="C37" s="35" t="s">
        <v>153</v>
      </c>
      <c r="D37" s="35" t="s">
        <v>154</v>
      </c>
      <c r="E37" s="35" t="s">
        <v>155</v>
      </c>
      <c r="F37" s="35" t="s">
        <v>156</v>
      </c>
      <c r="G37" s="35" t="s">
        <v>157</v>
      </c>
      <c r="H37" s="36" t="s">
        <v>158</v>
      </c>
      <c r="I37" s="32"/>
      <c r="J37" s="32"/>
      <c r="K37" s="32"/>
      <c r="L37" s="32"/>
      <c r="M37" s="32"/>
      <c r="N37" s="32"/>
      <c r="O37" s="32"/>
      <c r="P37" s="32"/>
      <c r="Q37" s="32"/>
      <c r="R37" s="32"/>
      <c r="S37" s="32"/>
      <c r="T37" s="32"/>
      <c r="U37" s="32"/>
      <c r="V37" s="32"/>
      <c r="W37" s="32"/>
      <c r="X37" s="32"/>
      <c r="Y37" s="32"/>
      <c r="Z37" s="32"/>
    </row>
    <row r="38" spans="1:26" ht="120" customHeight="1">
      <c r="A38" s="49" t="s">
        <v>293</v>
      </c>
      <c r="B38" s="40" t="s">
        <v>294</v>
      </c>
      <c r="C38" s="40" t="s">
        <v>295</v>
      </c>
      <c r="D38" s="40" t="s">
        <v>296</v>
      </c>
      <c r="E38" s="40" t="s">
        <v>297</v>
      </c>
      <c r="F38" s="40" t="s">
        <v>298</v>
      </c>
      <c r="G38" s="40" t="s">
        <v>299</v>
      </c>
      <c r="H38" s="41" t="s">
        <v>300</v>
      </c>
      <c r="I38" s="32"/>
      <c r="J38" s="32"/>
      <c r="K38" s="32"/>
      <c r="L38" s="32"/>
      <c r="M38" s="32"/>
      <c r="N38" s="32"/>
      <c r="O38" s="32"/>
      <c r="P38" s="32"/>
      <c r="Q38" s="32"/>
      <c r="R38" s="32"/>
      <c r="S38" s="32"/>
      <c r="T38" s="32"/>
      <c r="U38" s="32"/>
      <c r="V38" s="32"/>
      <c r="W38" s="32"/>
      <c r="X38" s="32"/>
      <c r="Y38" s="32"/>
      <c r="Z38" s="32"/>
    </row>
    <row r="39" spans="1:26" ht="72.900000000000006" customHeight="1">
      <c r="A39" s="49"/>
      <c r="B39" s="40" t="s">
        <v>301</v>
      </c>
      <c r="C39" s="40" t="s">
        <v>302</v>
      </c>
      <c r="D39" s="40" t="s">
        <v>303</v>
      </c>
      <c r="E39" s="40" t="s">
        <v>304</v>
      </c>
      <c r="F39" s="40" t="s">
        <v>305</v>
      </c>
      <c r="G39" s="40" t="s">
        <v>306</v>
      </c>
      <c r="H39" s="41" t="s">
        <v>307</v>
      </c>
      <c r="I39" s="32"/>
      <c r="J39" s="32"/>
      <c r="K39" s="32"/>
      <c r="L39" s="32"/>
      <c r="M39" s="32"/>
      <c r="N39" s="32"/>
      <c r="O39" s="32"/>
      <c r="P39" s="32"/>
      <c r="Q39" s="32"/>
      <c r="R39" s="32"/>
      <c r="S39" s="32"/>
      <c r="T39" s="32"/>
      <c r="U39" s="32"/>
      <c r="V39" s="32"/>
      <c r="W39" s="32"/>
      <c r="X39" s="32"/>
      <c r="Y39" s="32"/>
      <c r="Z39" s="32"/>
    </row>
    <row r="40" spans="1:26" ht="69.75" customHeight="1">
      <c r="A40" s="49"/>
      <c r="B40" s="40" t="s">
        <v>308</v>
      </c>
      <c r="C40" s="40" t="s">
        <v>309</v>
      </c>
      <c r="D40" s="40" t="s">
        <v>310</v>
      </c>
      <c r="E40" s="40" t="s">
        <v>311</v>
      </c>
      <c r="F40" s="40" t="s">
        <v>312</v>
      </c>
      <c r="G40" s="40" t="s">
        <v>313</v>
      </c>
      <c r="H40" s="41" t="s">
        <v>314</v>
      </c>
      <c r="I40" s="32"/>
      <c r="J40" s="32"/>
      <c r="K40" s="32"/>
      <c r="L40" s="32"/>
      <c r="M40" s="32"/>
      <c r="N40" s="32"/>
      <c r="O40" s="32"/>
      <c r="P40" s="32"/>
      <c r="Q40" s="32"/>
      <c r="R40" s="32"/>
      <c r="S40" s="32"/>
      <c r="T40" s="32"/>
      <c r="U40" s="32"/>
      <c r="V40" s="32"/>
      <c r="W40" s="32"/>
      <c r="X40" s="32"/>
      <c r="Y40" s="32"/>
      <c r="Z40" s="32"/>
    </row>
    <row r="41" spans="1:26" ht="19.5" customHeight="1">
      <c r="A41" s="49"/>
      <c r="B41" s="40" t="s">
        <v>315</v>
      </c>
      <c r="C41" s="40" t="s">
        <v>316</v>
      </c>
      <c r="D41" s="40" t="s">
        <v>317</v>
      </c>
      <c r="E41" s="40" t="s">
        <v>318</v>
      </c>
      <c r="F41" s="40" t="s">
        <v>319</v>
      </c>
      <c r="G41" s="40" t="s">
        <v>320</v>
      </c>
      <c r="H41" s="41" t="s">
        <v>321</v>
      </c>
      <c r="I41" s="32"/>
      <c r="J41" s="32"/>
      <c r="K41" s="32"/>
      <c r="L41" s="32"/>
      <c r="M41" s="32"/>
      <c r="N41" s="32"/>
      <c r="O41" s="32"/>
      <c r="P41" s="32"/>
      <c r="Q41" s="32"/>
      <c r="R41" s="32"/>
      <c r="S41" s="32"/>
      <c r="T41" s="32"/>
      <c r="U41" s="32"/>
      <c r="V41" s="32"/>
      <c r="W41" s="32"/>
      <c r="X41" s="32"/>
      <c r="Y41" s="32"/>
      <c r="Z41" s="32"/>
    </row>
    <row r="42" spans="1:26" ht="121.5" customHeight="1">
      <c r="A42" s="49"/>
      <c r="B42" s="40" t="s">
        <v>322</v>
      </c>
      <c r="C42" s="40" t="s">
        <v>323</v>
      </c>
      <c r="D42" s="40" t="s">
        <v>324</v>
      </c>
      <c r="E42" s="40" t="s">
        <v>325</v>
      </c>
      <c r="F42" s="40" t="s">
        <v>326</v>
      </c>
      <c r="G42" s="40" t="s">
        <v>327</v>
      </c>
      <c r="H42" s="41" t="s">
        <v>328</v>
      </c>
      <c r="I42" s="32"/>
      <c r="J42" s="32"/>
      <c r="K42" s="32"/>
      <c r="L42" s="32"/>
      <c r="M42" s="32"/>
      <c r="N42" s="32"/>
      <c r="O42" s="32"/>
      <c r="P42" s="32"/>
      <c r="Q42" s="32"/>
      <c r="R42" s="32"/>
      <c r="S42" s="32"/>
      <c r="T42" s="32"/>
      <c r="U42" s="32"/>
      <c r="V42" s="32"/>
      <c r="W42" s="32"/>
      <c r="X42" s="32"/>
      <c r="Y42" s="32"/>
      <c r="Z42" s="32"/>
    </row>
    <row r="43" spans="1:26" ht="72.75" customHeight="1">
      <c r="A43" s="49"/>
      <c r="B43" s="40" t="s">
        <v>329</v>
      </c>
      <c r="C43" s="40" t="s">
        <v>330</v>
      </c>
      <c r="D43" s="40" t="s">
        <v>331</v>
      </c>
      <c r="E43" s="40" t="s">
        <v>332</v>
      </c>
      <c r="F43" s="40" t="s">
        <v>333</v>
      </c>
      <c r="G43" s="40" t="s">
        <v>334</v>
      </c>
      <c r="H43" s="41" t="s">
        <v>335</v>
      </c>
      <c r="I43" s="32"/>
      <c r="J43" s="32"/>
      <c r="K43" s="32"/>
      <c r="L43" s="32"/>
      <c r="M43" s="32"/>
      <c r="N43" s="32"/>
      <c r="O43" s="32"/>
      <c r="P43" s="32"/>
      <c r="Q43" s="32"/>
      <c r="R43" s="32"/>
      <c r="S43" s="32"/>
      <c r="T43" s="32"/>
      <c r="U43" s="32"/>
      <c r="V43" s="32"/>
      <c r="W43" s="32"/>
      <c r="X43" s="32"/>
      <c r="Y43" s="32"/>
      <c r="Z43" s="32"/>
    </row>
    <row r="44" spans="1:26" ht="19.5" customHeight="1">
      <c r="A44" s="56"/>
      <c r="B44" s="40" t="s">
        <v>336</v>
      </c>
      <c r="C44" s="40"/>
      <c r="D44" s="40" t="s">
        <v>337</v>
      </c>
      <c r="E44" s="40"/>
      <c r="F44" s="40"/>
      <c r="G44" s="40"/>
      <c r="H44" s="41"/>
      <c r="I44" s="32"/>
      <c r="J44" s="32"/>
      <c r="K44" s="32"/>
      <c r="L44" s="32"/>
      <c r="M44" s="32"/>
      <c r="N44" s="32"/>
      <c r="O44" s="32"/>
      <c r="P44" s="32"/>
      <c r="Q44" s="32"/>
      <c r="R44" s="32"/>
      <c r="S44" s="32"/>
      <c r="T44" s="32"/>
      <c r="U44" s="32"/>
      <c r="V44" s="32"/>
      <c r="W44" s="32"/>
      <c r="X44" s="32"/>
      <c r="Y44" s="32"/>
      <c r="Z44" s="32"/>
    </row>
    <row r="45" spans="1:26" ht="19.5" customHeight="1">
      <c r="A45" s="57"/>
      <c r="B45" s="46" t="s">
        <v>338</v>
      </c>
      <c r="C45" s="46"/>
      <c r="D45" s="46"/>
      <c r="E45" s="46"/>
      <c r="F45" s="46"/>
      <c r="G45" s="46"/>
      <c r="H45" s="47"/>
      <c r="I45" s="32"/>
      <c r="J45" s="32"/>
      <c r="K45" s="32"/>
      <c r="L45" s="32"/>
      <c r="M45" s="32"/>
      <c r="N45" s="32"/>
      <c r="O45" s="32"/>
      <c r="P45" s="32"/>
      <c r="Q45" s="32"/>
      <c r="R45" s="32"/>
      <c r="S45" s="32"/>
      <c r="T45" s="32"/>
      <c r="U45" s="32"/>
      <c r="V45" s="32"/>
      <c r="W45" s="32"/>
      <c r="X45" s="32"/>
      <c r="Y45" s="32"/>
      <c r="Z45" s="32"/>
    </row>
    <row r="46" spans="1:26" ht="4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35.25" customHeight="1">
      <c r="A47" s="177" t="s">
        <v>339</v>
      </c>
      <c r="B47" s="178"/>
      <c r="C47" s="178"/>
      <c r="D47" s="178"/>
      <c r="E47" s="178"/>
      <c r="F47" s="178"/>
      <c r="G47" s="178"/>
      <c r="H47" s="179"/>
      <c r="I47" s="32"/>
      <c r="J47" s="32"/>
      <c r="K47" s="32"/>
      <c r="L47" s="32"/>
      <c r="M47" s="32"/>
      <c r="N47" s="32"/>
      <c r="O47" s="32"/>
      <c r="P47" s="32"/>
      <c r="Q47" s="32"/>
      <c r="R47" s="32"/>
      <c r="S47" s="32"/>
      <c r="T47" s="32"/>
      <c r="U47" s="32"/>
      <c r="V47" s="32"/>
      <c r="W47" s="32"/>
      <c r="X47" s="32"/>
      <c r="Y47" s="32"/>
      <c r="Z47" s="32"/>
    </row>
    <row r="48" spans="1:26" ht="35.25" customHeight="1">
      <c r="A48" s="180" t="s">
        <v>340</v>
      </c>
      <c r="B48" s="181"/>
      <c r="C48" s="181"/>
      <c r="D48" s="181"/>
      <c r="E48" s="181"/>
      <c r="F48" s="181"/>
      <c r="G48" s="181"/>
      <c r="H48" s="182"/>
      <c r="I48" s="32"/>
      <c r="J48" s="32"/>
      <c r="K48" s="32"/>
      <c r="L48" s="32"/>
      <c r="M48" s="32"/>
      <c r="N48" s="32"/>
      <c r="O48" s="32"/>
      <c r="P48" s="32"/>
      <c r="Q48" s="32"/>
      <c r="R48" s="32"/>
      <c r="S48" s="32"/>
      <c r="T48" s="32"/>
      <c r="U48" s="32"/>
      <c r="V48" s="32"/>
      <c r="W48" s="32"/>
      <c r="X48" s="32"/>
      <c r="Y48" s="32"/>
      <c r="Z48" s="32"/>
    </row>
    <row r="49" spans="1:26" ht="45" customHeight="1">
      <c r="A49" s="48" t="s">
        <v>341</v>
      </c>
      <c r="B49" s="35" t="s">
        <v>152</v>
      </c>
      <c r="C49" s="35" t="s">
        <v>153</v>
      </c>
      <c r="D49" s="35" t="s">
        <v>154</v>
      </c>
      <c r="E49" s="35" t="s">
        <v>155</v>
      </c>
      <c r="F49" s="35" t="s">
        <v>156</v>
      </c>
      <c r="G49" s="35" t="s">
        <v>157</v>
      </c>
      <c r="H49" s="58" t="s">
        <v>158</v>
      </c>
      <c r="I49" s="32"/>
      <c r="J49" s="32"/>
      <c r="K49" s="32"/>
      <c r="L49" s="32"/>
      <c r="M49" s="32"/>
      <c r="N49" s="32"/>
      <c r="O49" s="32"/>
      <c r="P49" s="32"/>
      <c r="Q49" s="32"/>
      <c r="R49" s="32"/>
      <c r="S49" s="32"/>
      <c r="T49" s="32"/>
      <c r="U49" s="32"/>
      <c r="V49" s="32"/>
      <c r="W49" s="32"/>
      <c r="X49" s="32"/>
      <c r="Y49" s="32"/>
      <c r="Z49" s="32"/>
    </row>
    <row r="50" spans="1:26" ht="63.75" customHeight="1">
      <c r="A50" s="59" t="s">
        <v>342</v>
      </c>
      <c r="B50" s="60" t="s">
        <v>343</v>
      </c>
      <c r="C50" s="60" t="s">
        <v>344</v>
      </c>
      <c r="D50" s="60" t="s">
        <v>345</v>
      </c>
      <c r="E50" s="60" t="s">
        <v>346</v>
      </c>
      <c r="F50" s="60" t="s">
        <v>347</v>
      </c>
      <c r="G50" s="61" t="s">
        <v>348</v>
      </c>
      <c r="H50" s="62" t="s">
        <v>349</v>
      </c>
      <c r="I50" s="32"/>
      <c r="J50" s="32"/>
      <c r="K50" s="32"/>
      <c r="L50" s="32"/>
      <c r="M50" s="32"/>
      <c r="N50" s="32"/>
      <c r="O50" s="32"/>
      <c r="P50" s="32"/>
      <c r="Q50" s="32"/>
      <c r="R50" s="32"/>
      <c r="S50" s="32"/>
      <c r="T50" s="32"/>
      <c r="U50" s="32"/>
      <c r="V50" s="32"/>
      <c r="W50" s="32"/>
      <c r="X50" s="32"/>
      <c r="Y50" s="32"/>
      <c r="Z50" s="32"/>
    </row>
    <row r="51" spans="1:26" ht="75" customHeight="1">
      <c r="A51" s="49"/>
      <c r="B51" s="40" t="s">
        <v>350</v>
      </c>
      <c r="C51" s="40" t="s">
        <v>351</v>
      </c>
      <c r="D51" s="40" t="s">
        <v>352</v>
      </c>
      <c r="E51" s="40" t="s">
        <v>353</v>
      </c>
      <c r="F51" s="40" t="s">
        <v>354</v>
      </c>
      <c r="G51" s="40" t="s">
        <v>355</v>
      </c>
      <c r="H51" s="63" t="s">
        <v>356</v>
      </c>
      <c r="I51" s="32"/>
      <c r="J51" s="32"/>
      <c r="K51" s="32"/>
      <c r="L51" s="32"/>
      <c r="M51" s="32"/>
      <c r="N51" s="32"/>
      <c r="O51" s="32"/>
      <c r="P51" s="32"/>
      <c r="Q51" s="32"/>
      <c r="R51" s="32"/>
      <c r="S51" s="32"/>
      <c r="T51" s="32"/>
      <c r="U51" s="32"/>
      <c r="V51" s="32"/>
      <c r="W51" s="32"/>
      <c r="X51" s="32"/>
      <c r="Y51" s="32"/>
      <c r="Z51" s="32"/>
    </row>
    <row r="52" spans="1:26" ht="104.25" customHeight="1">
      <c r="A52" s="49"/>
      <c r="B52" s="40" t="s">
        <v>357</v>
      </c>
      <c r="C52" s="40" t="s">
        <v>358</v>
      </c>
      <c r="D52" s="40" t="s">
        <v>359</v>
      </c>
      <c r="E52" s="40" t="s">
        <v>360</v>
      </c>
      <c r="F52" s="40" t="s">
        <v>361</v>
      </c>
      <c r="G52" s="40" t="s">
        <v>362</v>
      </c>
      <c r="H52" s="41" t="s">
        <v>363</v>
      </c>
      <c r="I52" s="32"/>
      <c r="J52" s="32"/>
      <c r="K52" s="32"/>
      <c r="L52" s="32"/>
      <c r="M52" s="32"/>
      <c r="N52" s="32"/>
      <c r="O52" s="32"/>
      <c r="P52" s="32"/>
      <c r="Q52" s="32"/>
      <c r="R52" s="32"/>
      <c r="S52" s="32"/>
      <c r="T52" s="32"/>
      <c r="U52" s="32"/>
      <c r="V52" s="32"/>
      <c r="W52" s="32"/>
      <c r="X52" s="32"/>
      <c r="Y52" s="32"/>
      <c r="Z52" s="32"/>
    </row>
    <row r="53" spans="1:26" ht="62.25" customHeight="1">
      <c r="A53" s="49"/>
      <c r="B53" s="40" t="s">
        <v>341</v>
      </c>
      <c r="C53" s="40" t="s">
        <v>364</v>
      </c>
      <c r="D53" s="40" t="s">
        <v>365</v>
      </c>
      <c r="E53" s="40" t="s">
        <v>366</v>
      </c>
      <c r="F53" s="40" t="s">
        <v>367</v>
      </c>
      <c r="G53" s="40" t="s">
        <v>368</v>
      </c>
      <c r="H53" s="41" t="s">
        <v>369</v>
      </c>
      <c r="I53" s="32"/>
      <c r="J53" s="32"/>
      <c r="K53" s="32"/>
      <c r="L53" s="32"/>
      <c r="M53" s="32"/>
      <c r="N53" s="32"/>
      <c r="O53" s="32"/>
      <c r="P53" s="32"/>
      <c r="Q53" s="32"/>
      <c r="R53" s="32"/>
      <c r="S53" s="32"/>
      <c r="T53" s="32"/>
      <c r="U53" s="32"/>
      <c r="V53" s="32"/>
      <c r="W53" s="32"/>
      <c r="X53" s="32"/>
      <c r="Y53" s="32"/>
      <c r="Z53" s="32"/>
    </row>
    <row r="54" spans="1:26" ht="78.75" customHeight="1">
      <c r="A54" s="49"/>
      <c r="B54" s="40"/>
      <c r="C54" s="40" t="s">
        <v>370</v>
      </c>
      <c r="D54" s="40" t="s">
        <v>371</v>
      </c>
      <c r="E54" s="40" t="s">
        <v>372</v>
      </c>
      <c r="F54" s="40" t="s">
        <v>373</v>
      </c>
      <c r="G54" s="40" t="s">
        <v>374</v>
      </c>
      <c r="H54" s="41" t="s">
        <v>375</v>
      </c>
      <c r="I54" s="32"/>
      <c r="J54" s="32"/>
      <c r="K54" s="32"/>
      <c r="L54" s="32"/>
      <c r="M54" s="32"/>
      <c r="N54" s="32"/>
      <c r="O54" s="32"/>
      <c r="P54" s="32"/>
      <c r="Q54" s="32"/>
      <c r="R54" s="32"/>
      <c r="S54" s="32"/>
      <c r="T54" s="32"/>
      <c r="U54" s="32"/>
      <c r="V54" s="32"/>
      <c r="W54" s="32"/>
      <c r="X54" s="32"/>
      <c r="Y54" s="32"/>
      <c r="Z54" s="32"/>
    </row>
    <row r="55" spans="1:26" ht="51" customHeight="1">
      <c r="A55" s="49"/>
      <c r="B55" s="40"/>
      <c r="C55" s="64" t="s">
        <v>376</v>
      </c>
      <c r="D55" s="40" t="s">
        <v>377</v>
      </c>
      <c r="E55" s="32"/>
      <c r="F55" s="40"/>
      <c r="G55" s="32"/>
      <c r="H55" s="41" t="s">
        <v>378</v>
      </c>
      <c r="I55" s="32"/>
      <c r="J55" s="32"/>
      <c r="K55" s="32"/>
      <c r="L55" s="32"/>
      <c r="M55" s="32"/>
      <c r="N55" s="32"/>
      <c r="O55" s="32"/>
      <c r="P55" s="32"/>
      <c r="Q55" s="32"/>
      <c r="R55" s="32"/>
      <c r="S55" s="32"/>
      <c r="T55" s="32"/>
      <c r="U55" s="32"/>
      <c r="V55" s="32"/>
      <c r="W55" s="32"/>
      <c r="X55" s="32"/>
      <c r="Y55" s="32"/>
      <c r="Z55" s="32"/>
    </row>
    <row r="56" spans="1:26" ht="19.5" customHeight="1">
      <c r="A56" s="53"/>
      <c r="B56" s="46"/>
      <c r="C56" s="46"/>
      <c r="D56" s="46"/>
      <c r="E56" s="46"/>
      <c r="F56" s="46"/>
      <c r="G56" s="46" t="s">
        <v>341</v>
      </c>
      <c r="H56" s="47"/>
      <c r="I56" s="32"/>
      <c r="J56" s="32"/>
      <c r="K56" s="32"/>
      <c r="L56" s="32"/>
      <c r="M56" s="32"/>
      <c r="N56" s="32"/>
      <c r="O56" s="32"/>
      <c r="P56" s="32"/>
      <c r="Q56" s="32"/>
      <c r="R56" s="32"/>
      <c r="S56" s="32"/>
      <c r="T56" s="32"/>
      <c r="U56" s="32"/>
      <c r="V56" s="32"/>
      <c r="W56" s="32"/>
      <c r="X56" s="32"/>
      <c r="Y56" s="32"/>
      <c r="Z56" s="32"/>
    </row>
    <row r="57" spans="1:26" ht="45" customHeight="1">
      <c r="A57" s="65"/>
      <c r="B57" s="65"/>
      <c r="C57" s="65"/>
      <c r="D57" s="65"/>
      <c r="E57" s="65" t="s">
        <v>341</v>
      </c>
      <c r="F57" s="65"/>
      <c r="G57" s="65"/>
      <c r="H57" s="65"/>
      <c r="I57" s="32"/>
      <c r="J57" s="32"/>
      <c r="K57" s="32"/>
      <c r="L57" s="32"/>
      <c r="M57" s="32"/>
      <c r="N57" s="32"/>
      <c r="O57" s="32"/>
      <c r="P57" s="32"/>
      <c r="Q57" s="32"/>
      <c r="R57" s="32"/>
      <c r="S57" s="32"/>
      <c r="T57" s="32"/>
      <c r="U57" s="32"/>
      <c r="V57" s="32"/>
      <c r="W57" s="32"/>
      <c r="X57" s="32"/>
      <c r="Y57" s="32"/>
      <c r="Z57" s="32"/>
    </row>
    <row r="58" spans="1:26" ht="35.25" customHeight="1">
      <c r="A58" s="177" t="s">
        <v>379</v>
      </c>
      <c r="B58" s="178"/>
      <c r="C58" s="178"/>
      <c r="D58" s="178"/>
      <c r="E58" s="178"/>
      <c r="F58" s="178"/>
      <c r="G58" s="178"/>
      <c r="H58" s="179"/>
      <c r="I58" s="32"/>
      <c r="J58" s="32"/>
      <c r="K58" s="32"/>
      <c r="L58" s="32"/>
      <c r="M58" s="32"/>
      <c r="N58" s="32"/>
      <c r="O58" s="32"/>
      <c r="P58" s="32"/>
      <c r="Q58" s="32"/>
      <c r="R58" s="32"/>
      <c r="S58" s="32"/>
      <c r="T58" s="32"/>
      <c r="U58" s="32"/>
      <c r="V58" s="32"/>
      <c r="W58" s="32"/>
      <c r="X58" s="32"/>
      <c r="Y58" s="32"/>
      <c r="Z58" s="32"/>
    </row>
    <row r="59" spans="1:26" ht="35.25" customHeight="1">
      <c r="A59" s="180" t="s">
        <v>380</v>
      </c>
      <c r="B59" s="181"/>
      <c r="C59" s="181"/>
      <c r="D59" s="181"/>
      <c r="E59" s="181"/>
      <c r="F59" s="181"/>
      <c r="G59" s="181"/>
      <c r="H59" s="182"/>
      <c r="I59" s="32"/>
      <c r="J59" s="32"/>
      <c r="K59" s="32"/>
      <c r="L59" s="32"/>
      <c r="M59" s="32"/>
      <c r="N59" s="32"/>
      <c r="O59" s="32"/>
      <c r="P59" s="32"/>
      <c r="Q59" s="32"/>
      <c r="R59" s="32"/>
      <c r="S59" s="32"/>
      <c r="T59" s="32"/>
      <c r="U59" s="32"/>
      <c r="V59" s="32"/>
      <c r="W59" s="32"/>
      <c r="X59" s="32"/>
      <c r="Y59" s="32"/>
      <c r="Z59" s="32"/>
    </row>
    <row r="60" spans="1:26" ht="56.1" customHeight="1">
      <c r="A60" s="48" t="s">
        <v>341</v>
      </c>
      <c r="B60" s="35" t="s">
        <v>152</v>
      </c>
      <c r="C60" s="35" t="s">
        <v>153</v>
      </c>
      <c r="D60" s="35" t="s">
        <v>154</v>
      </c>
      <c r="E60" s="35" t="s">
        <v>155</v>
      </c>
      <c r="F60" s="35" t="s">
        <v>156</v>
      </c>
      <c r="G60" s="35" t="s">
        <v>157</v>
      </c>
      <c r="H60" s="36" t="s">
        <v>158</v>
      </c>
      <c r="I60" s="32"/>
      <c r="J60" s="32"/>
      <c r="K60" s="32"/>
      <c r="L60" s="32"/>
      <c r="M60" s="32"/>
      <c r="N60" s="32"/>
      <c r="O60" s="32"/>
      <c r="P60" s="32"/>
      <c r="Q60" s="32"/>
      <c r="R60" s="32"/>
      <c r="S60" s="32"/>
      <c r="T60" s="32"/>
      <c r="U60" s="32"/>
      <c r="V60" s="32"/>
      <c r="W60" s="32"/>
      <c r="X60" s="32"/>
      <c r="Y60" s="32"/>
      <c r="Z60" s="32"/>
    </row>
    <row r="61" spans="1:26" ht="81" customHeight="1">
      <c r="A61" s="38" t="s">
        <v>381</v>
      </c>
      <c r="B61" s="60" t="s">
        <v>382</v>
      </c>
      <c r="C61" s="60" t="s">
        <v>383</v>
      </c>
      <c r="D61" s="60" t="s">
        <v>384</v>
      </c>
      <c r="E61" s="60" t="s">
        <v>385</v>
      </c>
      <c r="F61" s="60" t="s">
        <v>386</v>
      </c>
      <c r="G61" s="60" t="s">
        <v>387</v>
      </c>
      <c r="H61" s="66" t="s">
        <v>388</v>
      </c>
      <c r="I61" s="32"/>
      <c r="J61" s="32"/>
      <c r="K61" s="32"/>
      <c r="L61" s="32"/>
      <c r="M61" s="32"/>
      <c r="N61" s="32"/>
      <c r="O61" s="32"/>
      <c r="P61" s="32"/>
      <c r="Q61" s="32"/>
      <c r="R61" s="32"/>
      <c r="S61" s="32"/>
      <c r="T61" s="32"/>
      <c r="U61" s="32"/>
      <c r="V61" s="32"/>
      <c r="W61" s="32"/>
      <c r="X61" s="32"/>
      <c r="Y61" s="32"/>
      <c r="Z61" s="32"/>
    </row>
    <row r="62" spans="1:26" ht="79.5" customHeight="1">
      <c r="A62" s="42"/>
      <c r="B62" s="67" t="s">
        <v>389</v>
      </c>
      <c r="C62" s="67" t="s">
        <v>390</v>
      </c>
      <c r="D62" s="67" t="s">
        <v>391</v>
      </c>
      <c r="E62" s="67" t="s">
        <v>392</v>
      </c>
      <c r="F62" s="67" t="s">
        <v>393</v>
      </c>
      <c r="G62" s="67" t="s">
        <v>394</v>
      </c>
      <c r="H62" s="63" t="s">
        <v>395</v>
      </c>
      <c r="I62" s="32"/>
      <c r="J62" s="32"/>
      <c r="K62" s="32"/>
      <c r="L62" s="32"/>
      <c r="M62" s="32"/>
      <c r="N62" s="32"/>
      <c r="O62" s="32"/>
      <c r="P62" s="32"/>
      <c r="Q62" s="32"/>
      <c r="R62" s="32"/>
      <c r="S62" s="32"/>
      <c r="T62" s="32"/>
      <c r="U62" s="32"/>
      <c r="V62" s="32"/>
      <c r="W62" s="32"/>
      <c r="X62" s="32"/>
      <c r="Y62" s="32"/>
      <c r="Z62" s="32"/>
    </row>
    <row r="63" spans="1:26" ht="78.75" customHeight="1">
      <c r="A63" s="42"/>
      <c r="B63" s="67" t="s">
        <v>396</v>
      </c>
      <c r="C63" s="67" t="s">
        <v>397</v>
      </c>
      <c r="D63" s="67" t="s">
        <v>398</v>
      </c>
      <c r="E63" s="67" t="s">
        <v>399</v>
      </c>
      <c r="F63" s="67" t="s">
        <v>400</v>
      </c>
      <c r="G63" s="67" t="s">
        <v>401</v>
      </c>
      <c r="H63" s="63" t="s">
        <v>402</v>
      </c>
      <c r="I63" s="32"/>
      <c r="J63" s="32"/>
      <c r="K63" s="32"/>
      <c r="L63" s="32"/>
      <c r="M63" s="32"/>
      <c r="N63" s="32"/>
      <c r="O63" s="32"/>
      <c r="P63" s="32"/>
      <c r="Q63" s="32"/>
      <c r="R63" s="32"/>
      <c r="S63" s="32"/>
      <c r="T63" s="32"/>
      <c r="U63" s="32"/>
      <c r="V63" s="32"/>
      <c r="W63" s="32"/>
      <c r="X63" s="32"/>
      <c r="Y63" s="32"/>
      <c r="Z63" s="32"/>
    </row>
    <row r="64" spans="1:26" ht="70.5" customHeight="1">
      <c r="A64" s="42"/>
      <c r="B64" s="67" t="s">
        <v>403</v>
      </c>
      <c r="C64" s="67" t="s">
        <v>404</v>
      </c>
      <c r="D64" s="67" t="s">
        <v>405</v>
      </c>
      <c r="E64" s="67" t="s">
        <v>406</v>
      </c>
      <c r="F64" s="67" t="s">
        <v>407</v>
      </c>
      <c r="G64" s="67" t="s">
        <v>408</v>
      </c>
      <c r="H64" s="63" t="s">
        <v>409</v>
      </c>
      <c r="I64" s="32"/>
      <c r="J64" s="32"/>
      <c r="K64" s="32"/>
      <c r="L64" s="32"/>
      <c r="M64" s="32"/>
      <c r="N64" s="32"/>
      <c r="O64" s="32"/>
      <c r="P64" s="32"/>
      <c r="Q64" s="32"/>
      <c r="R64" s="32"/>
      <c r="S64" s="32"/>
      <c r="T64" s="32"/>
      <c r="U64" s="32"/>
      <c r="V64" s="32"/>
      <c r="W64" s="32"/>
      <c r="X64" s="32"/>
      <c r="Y64" s="32"/>
      <c r="Z64" s="32"/>
    </row>
    <row r="65" spans="1:26" ht="95.25" customHeight="1">
      <c r="A65" s="42"/>
      <c r="B65" s="67" t="s">
        <v>410</v>
      </c>
      <c r="C65" s="67" t="s">
        <v>411</v>
      </c>
      <c r="D65" s="67" t="s">
        <v>412</v>
      </c>
      <c r="E65" s="67" t="s">
        <v>413</v>
      </c>
      <c r="F65" s="67" t="s">
        <v>414</v>
      </c>
      <c r="G65" s="67" t="s">
        <v>415</v>
      </c>
      <c r="H65" s="63" t="s">
        <v>416</v>
      </c>
      <c r="I65" s="32"/>
      <c r="J65" s="32"/>
      <c r="K65" s="32"/>
      <c r="L65" s="32"/>
      <c r="M65" s="32"/>
      <c r="N65" s="32"/>
      <c r="O65" s="32"/>
      <c r="P65" s="32"/>
      <c r="Q65" s="32"/>
      <c r="R65" s="32"/>
      <c r="S65" s="32"/>
      <c r="T65" s="32"/>
      <c r="U65" s="32"/>
      <c r="V65" s="32"/>
      <c r="W65" s="32"/>
      <c r="X65" s="32"/>
      <c r="Y65" s="32"/>
      <c r="Z65" s="32"/>
    </row>
    <row r="66" spans="1:26" ht="52.5" customHeight="1">
      <c r="A66" s="42"/>
      <c r="B66" s="67" t="s">
        <v>417</v>
      </c>
      <c r="C66" s="67" t="s">
        <v>418</v>
      </c>
      <c r="D66" s="67"/>
      <c r="E66" s="67" t="s">
        <v>419</v>
      </c>
      <c r="F66" s="67"/>
      <c r="G66" s="67"/>
      <c r="H66" s="63" t="s">
        <v>420</v>
      </c>
      <c r="I66" s="32"/>
      <c r="J66" s="32"/>
      <c r="K66" s="32"/>
      <c r="L66" s="32"/>
      <c r="M66" s="32"/>
      <c r="N66" s="32"/>
      <c r="O66" s="32"/>
      <c r="P66" s="32"/>
      <c r="Q66" s="32"/>
      <c r="R66" s="32"/>
      <c r="S66" s="32"/>
      <c r="T66" s="32"/>
      <c r="U66" s="32"/>
      <c r="V66" s="32"/>
      <c r="W66" s="32"/>
      <c r="X66" s="32"/>
      <c r="Y66" s="32"/>
      <c r="Z66" s="32"/>
    </row>
    <row r="67" spans="1:26" ht="19.5" customHeight="1">
      <c r="A67" s="44"/>
      <c r="B67" s="64"/>
      <c r="C67" s="64"/>
      <c r="D67" s="64"/>
      <c r="E67" s="64" t="s">
        <v>421</v>
      </c>
      <c r="F67" s="64"/>
      <c r="G67" s="64"/>
      <c r="H67" s="64" t="s">
        <v>422</v>
      </c>
      <c r="I67" s="32"/>
      <c r="J67" s="32"/>
      <c r="K67" s="32"/>
      <c r="L67" s="32"/>
      <c r="M67" s="32"/>
      <c r="N67" s="32"/>
      <c r="O67" s="32"/>
      <c r="P67" s="32"/>
      <c r="Q67" s="32"/>
      <c r="R67" s="32"/>
      <c r="S67" s="32"/>
      <c r="T67" s="32"/>
      <c r="U67" s="32"/>
      <c r="V67" s="32"/>
      <c r="W67" s="32"/>
      <c r="X67" s="32"/>
      <c r="Y67" s="32"/>
      <c r="Z67" s="32"/>
    </row>
    <row r="68" spans="1:26" ht="19.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9.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9.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9.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9.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9.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9.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9.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9.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9.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9.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9.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9.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9.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9.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9.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9.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9.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9.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9.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9.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9.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9.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9.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9.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9.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9.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9.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9.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9.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9.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9.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9.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9.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9.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9.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9.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9.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9.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9.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9.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9.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9.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9.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9.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9.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9.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9.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9.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9.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9.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9.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9.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9.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9.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9.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9.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9.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9.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9.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9.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9.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9.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9.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9.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9.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9.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9.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9.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9.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9.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9.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9.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9.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9.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9.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9.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9.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9.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9.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9.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9.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9.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9.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9.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9.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9.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9.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9.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9.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9.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9.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9.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9.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9.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9.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9.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9.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9.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9.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9.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9.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9.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9.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9.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9.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9.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9.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9.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9.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9.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9.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9.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9.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9.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9.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9.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9.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9.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9.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9.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9.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9.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9.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9.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9.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9.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9.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9.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9.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9.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9.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9.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9.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9.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9.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9.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9.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9.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9.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9.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9.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9.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9.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9.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9.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9.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9.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9.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9.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9.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9.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9.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9.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9.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9.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9.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9.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9.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9.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9.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9.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9.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9.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9.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9.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9.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9.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9.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9.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9.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9.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9.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9.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9.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9.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9.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9.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9.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9.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9.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9.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9.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9.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9.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9.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9.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9.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9.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9.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9.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9.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9.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9.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9.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9.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9.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9.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9.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9.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9.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9.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9.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9.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9.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9.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9.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9.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9.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9.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9.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9.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9.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9.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9.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9.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9.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9.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9.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9.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9.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9.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9.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9.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9.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9.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9.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9.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9.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9.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9.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9.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9.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9.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9.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9.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9.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9.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9.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9.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9.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9.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9.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9.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9.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9.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9.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9.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9.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9.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9.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9.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9.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9.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9.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9.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9.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9.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9.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9.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9.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9.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9.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9.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9.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9.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9.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9.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9.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9.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9.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9.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9.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9.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9.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9.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9.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9.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9.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9.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9.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9.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9.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9.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9.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9.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9.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9.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9.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9.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9.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9.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9.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9.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9.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9.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9.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9.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9.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9.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9.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9.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9.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9.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9.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9.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9.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9.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9.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9.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9.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9.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9.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9.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9.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9.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9.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9.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9.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9.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9.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9.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9.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9.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9.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9.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9.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9.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9.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9.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9.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9.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9.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9.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9.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9.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9.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9.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9.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9.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9.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9.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9.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9.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9.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9.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9.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9.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9.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9.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9.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9.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9.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9.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9.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9.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9.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9.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9.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9.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9.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9.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9.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9.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9.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9.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9.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9.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9.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9.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9.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9.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9.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9.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9.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9.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9.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9.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9.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9.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9.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9.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9.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9.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9.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9.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9.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9.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9.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9.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9.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9.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9.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9.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9.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9.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9.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9.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9.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9.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9.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9.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9.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9.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9.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9.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9.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9.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9.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9.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9.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9.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9.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9.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9.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9.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9.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9.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9.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9.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9.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9.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9.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9.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9.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9.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9.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9.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9.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9.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9.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9.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9.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9.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9.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9.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9.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9.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9.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9.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9.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9.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9.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9.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9.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9.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9.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9.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9.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9.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9.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9.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9.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9.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9.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9.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9.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9.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9.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9.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9.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9.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9.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9.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9.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9.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9.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9.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9.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9.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9.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9.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9.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9.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9.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9.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9.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9.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9.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9.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9.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9.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9.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9.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9.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9.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9.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9.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9.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9.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9.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9.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9.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9.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9.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9.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9.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9.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9.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9.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9.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9.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9.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9.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9.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9.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9.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9.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9.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9.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9.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9.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9.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9.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9.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9.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9.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9.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9.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9.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9.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9.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9.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9.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9.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9.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9.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9.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9.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9.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9.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9.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9.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9.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9.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9.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9.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9.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9.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9.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9.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9.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9.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9.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9.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9.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9.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9.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9.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9.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9.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9.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9.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9.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9.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9.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9.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9.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9.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9.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9.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9.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9.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9.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9.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9.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9.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9.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9.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9.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9.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9.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9.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9.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9.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9.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9.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9.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9.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9.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9.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9.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9.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9.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9.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9.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9.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9.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9.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9.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9.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9.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9.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9.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9.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9.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9.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9.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9.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9.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9.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9.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9.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9.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9.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9.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9.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9.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9.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9.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9.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9.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9.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9.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9.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9.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9.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9.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9.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9.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9.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9.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9.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9.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9.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9.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9.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9.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9.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9.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9.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9.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9.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9.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9.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9.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9.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9.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9.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9.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9.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9.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9.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9.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9.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9.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9.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9.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9.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9.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9.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9.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9.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9.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9.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9.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9.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9.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9.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9.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9.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9.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9.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9.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9.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9.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9.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9.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9.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9.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9.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9.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9.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9.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9.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9.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9.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9.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9.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9.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9.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9.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9.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9.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9.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9.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9.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9.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9.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9.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9.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9.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9.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9.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9.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9.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9.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9.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9.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9.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9.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9.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9.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9.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9.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9.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9.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9.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9.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9.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9.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9.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9.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9.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9.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9.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9.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9.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9.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9.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9.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9.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9.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9.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9.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9.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9.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9.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9.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9.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9.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9.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9.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9.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9.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9.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9.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9.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9.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9.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9.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9.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9.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9.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9.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9.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9.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9.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9.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9.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9.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9.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9.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9.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9.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9.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9.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9.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9.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9.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9.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9.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9.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9.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9.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9.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9.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9.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9.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9.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9.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9.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9.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9.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9.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9.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9.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9.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9.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9.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9.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9.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9.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9.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9.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9.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9.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9.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9.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9.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9.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9.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9.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9.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9.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9.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9.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9.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9.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9.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9.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9.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9.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9.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9.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9.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9.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9.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9.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9.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9.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9.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9.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9.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9.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9.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9.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9.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9.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9.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9.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9.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9.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9.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9.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9.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9.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9.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9.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9.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9.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9.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9.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9.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9.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9.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9.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9.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9.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9.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9.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9.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9.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9.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9.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9.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9.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9.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9.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9.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9.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9.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9.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9.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9.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9.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9.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9.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9.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9.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9.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9.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9.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9.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9.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9.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9.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9.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9.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9.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9.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9.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9.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9.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9.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9.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9.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9.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9.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9.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9.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9.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9.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9.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9.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9.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9.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9.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9.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9.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9.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9.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9.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9.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9.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9.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9.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9.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9.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9.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9.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9.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9.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9.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9.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9.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9.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9.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9.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9.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9.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9.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9.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9.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9.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9.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9.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9.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9.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9.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9.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9.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9.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9.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9.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9.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9.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9.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9.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9.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9.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9.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9.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3">
    <mergeCell ref="A59:H59"/>
    <mergeCell ref="A1:H1"/>
    <mergeCell ref="A2:H2"/>
    <mergeCell ref="A3:H3"/>
    <mergeCell ref="A14:H14"/>
    <mergeCell ref="A15:H15"/>
    <mergeCell ref="A25:H25"/>
    <mergeCell ref="A26:H26"/>
    <mergeCell ref="A35:H35"/>
    <mergeCell ref="A36:H36"/>
    <mergeCell ref="A47:H47"/>
    <mergeCell ref="A48:H48"/>
    <mergeCell ref="A58:H5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DDAC4"/>
  </sheetPr>
  <dimension ref="A1:BD1000"/>
  <sheetViews>
    <sheetView zoomScale="70" zoomScaleNormal="70" workbookViewId="0">
      <selection activeCell="A16" sqref="A16"/>
    </sheetView>
  </sheetViews>
  <sheetFormatPr baseColWidth="10" defaultColWidth="14.44140625" defaultRowHeight="15" customHeight="1"/>
  <cols>
    <col min="1" max="4" width="18.6640625" customWidth="1"/>
    <col min="5" max="5" width="23" customWidth="1"/>
    <col min="6" max="6" width="20.33203125" customWidth="1"/>
    <col min="7" max="7" width="29.109375" customWidth="1"/>
    <col min="8" max="8" width="21.33203125" customWidth="1"/>
    <col min="9" max="9" width="14.44140625" customWidth="1"/>
    <col min="10" max="12" width="18.6640625" customWidth="1"/>
    <col min="13" max="13" width="28.6640625" customWidth="1"/>
    <col min="14" max="14" width="22.6640625" customWidth="1"/>
    <col min="15" max="56" width="8.6640625" customWidth="1"/>
  </cols>
  <sheetData>
    <row r="1" spans="1:56" ht="43.5" customHeight="1">
      <c r="A1" s="193" t="s">
        <v>423</v>
      </c>
      <c r="B1" s="181"/>
      <c r="C1" s="181"/>
      <c r="D1" s="181"/>
      <c r="E1" s="181"/>
      <c r="F1" s="181"/>
      <c r="G1" s="181"/>
      <c r="H1" s="181"/>
      <c r="I1" s="181"/>
      <c r="J1" s="181"/>
      <c r="K1" s="181"/>
      <c r="L1" s="181"/>
      <c r="M1" s="181"/>
      <c r="N1" s="194"/>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row>
    <row r="2" spans="1:56" ht="39" customHeight="1">
      <c r="A2" s="195" t="s">
        <v>424</v>
      </c>
      <c r="B2" s="196"/>
      <c r="C2" s="196"/>
      <c r="D2" s="196"/>
      <c r="E2" s="196"/>
      <c r="F2" s="196"/>
      <c r="G2" s="196"/>
      <c r="H2" s="196"/>
      <c r="I2" s="196"/>
      <c r="J2" s="196"/>
      <c r="K2" s="196"/>
      <c r="L2" s="197"/>
      <c r="M2" s="198" t="s">
        <v>425</v>
      </c>
      <c r="N2" s="19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row>
    <row r="3" spans="1:56" ht="25.5" customHeight="1">
      <c r="A3" s="199" t="s">
        <v>426</v>
      </c>
      <c r="B3" s="181"/>
      <c r="C3" s="181"/>
      <c r="D3" s="181"/>
      <c r="E3" s="181"/>
      <c r="F3" s="181"/>
      <c r="G3" s="181"/>
      <c r="H3" s="181"/>
      <c r="I3" s="181"/>
      <c r="J3" s="181"/>
      <c r="K3" s="181"/>
      <c r="L3" s="181"/>
      <c r="M3" s="181"/>
      <c r="N3" s="194"/>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row>
    <row r="4" spans="1:56" ht="54.75" customHeight="1">
      <c r="A4" s="68" t="s">
        <v>427</v>
      </c>
      <c r="B4" s="68" t="s">
        <v>428</v>
      </c>
      <c r="C4" s="68" t="s">
        <v>429</v>
      </c>
      <c r="D4" s="68" t="s">
        <v>46</v>
      </c>
      <c r="E4" s="68" t="s">
        <v>430</v>
      </c>
      <c r="F4" s="68" t="s">
        <v>431</v>
      </c>
      <c r="G4" s="68" t="s">
        <v>432</v>
      </c>
      <c r="H4" s="68" t="s">
        <v>433</v>
      </c>
      <c r="I4" s="68" t="s">
        <v>154</v>
      </c>
      <c r="J4" s="68" t="s">
        <v>155</v>
      </c>
      <c r="K4" s="68" t="s">
        <v>156</v>
      </c>
      <c r="L4" s="68" t="s">
        <v>434</v>
      </c>
      <c r="M4" s="68" t="s">
        <v>158</v>
      </c>
      <c r="N4" s="68" t="s">
        <v>435</v>
      </c>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row>
    <row r="5" spans="1:56" ht="24.75" customHeight="1">
      <c r="A5" s="70"/>
      <c r="B5" s="70"/>
      <c r="C5" s="70"/>
      <c r="D5" s="200" t="s">
        <v>436</v>
      </c>
      <c r="E5" s="71" t="s">
        <v>437</v>
      </c>
      <c r="F5" s="70"/>
      <c r="G5" s="70"/>
      <c r="H5" s="70"/>
      <c r="I5" s="70"/>
      <c r="J5" s="70"/>
      <c r="K5" s="70"/>
      <c r="L5" s="70"/>
      <c r="M5" s="70"/>
      <c r="N5" s="72"/>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row>
    <row r="6" spans="1:56" ht="43.5" customHeight="1">
      <c r="A6" s="70"/>
      <c r="B6" s="70"/>
      <c r="C6" s="70"/>
      <c r="D6" s="191"/>
      <c r="E6" s="70" t="s">
        <v>438</v>
      </c>
      <c r="F6" s="71" t="s">
        <v>439</v>
      </c>
      <c r="G6" s="71" t="s">
        <v>440</v>
      </c>
      <c r="H6" s="70"/>
      <c r="I6" s="70"/>
      <c r="J6" s="70"/>
      <c r="K6" s="70"/>
      <c r="L6" s="70"/>
      <c r="M6" s="70"/>
      <c r="N6" s="72"/>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row>
    <row r="7" spans="1:56" ht="30" customHeight="1">
      <c r="A7" s="173" t="s">
        <v>640</v>
      </c>
      <c r="B7" s="173" t="s">
        <v>640</v>
      </c>
      <c r="C7" s="173" t="s">
        <v>641</v>
      </c>
      <c r="D7" s="191"/>
      <c r="E7" s="70" t="s">
        <v>441</v>
      </c>
      <c r="F7" s="70">
        <v>23</v>
      </c>
      <c r="G7" s="70">
        <v>1</v>
      </c>
      <c r="H7" s="70">
        <v>5</v>
      </c>
      <c r="I7" s="70">
        <v>4</v>
      </c>
      <c r="J7" s="70">
        <v>5</v>
      </c>
      <c r="K7" s="70">
        <v>5</v>
      </c>
      <c r="L7" s="70">
        <v>5</v>
      </c>
      <c r="M7" s="70">
        <v>4</v>
      </c>
      <c r="N7" s="72"/>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row>
    <row r="8" spans="1:56" ht="20.25" customHeight="1">
      <c r="A8" s="173" t="s">
        <v>640</v>
      </c>
      <c r="B8" s="173" t="s">
        <v>640</v>
      </c>
      <c r="C8" s="173" t="s">
        <v>641</v>
      </c>
      <c r="D8" s="191"/>
      <c r="E8" s="70" t="s">
        <v>442</v>
      </c>
      <c r="F8" s="73">
        <v>40</v>
      </c>
      <c r="G8" s="73">
        <v>35</v>
      </c>
      <c r="H8" s="73">
        <v>24</v>
      </c>
      <c r="I8" s="73">
        <v>18</v>
      </c>
      <c r="J8" s="73">
        <v>34</v>
      </c>
      <c r="K8" s="73">
        <v>33</v>
      </c>
      <c r="L8" s="73">
        <v>29</v>
      </c>
      <c r="M8" s="73">
        <v>11</v>
      </c>
      <c r="N8" s="72"/>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row>
    <row r="9" spans="1:56" ht="20.25" customHeight="1">
      <c r="A9" s="173" t="s">
        <v>640</v>
      </c>
      <c r="B9" s="173" t="s">
        <v>640</v>
      </c>
      <c r="C9" s="173" t="s">
        <v>641</v>
      </c>
      <c r="D9" s="192"/>
      <c r="E9" s="70" t="s">
        <v>443</v>
      </c>
      <c r="F9" s="70">
        <v>11</v>
      </c>
      <c r="G9" s="70">
        <v>11</v>
      </c>
      <c r="H9" s="70">
        <v>6</v>
      </c>
      <c r="I9" s="70">
        <v>6</v>
      </c>
      <c r="J9" s="70">
        <v>10</v>
      </c>
      <c r="K9" s="70">
        <v>11</v>
      </c>
      <c r="L9" s="70">
        <v>9</v>
      </c>
      <c r="M9" s="70">
        <v>5</v>
      </c>
      <c r="N9" s="72"/>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row>
    <row r="10" spans="1:56" ht="20.2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row>
    <row r="11" spans="1:56" ht="20.25" customHeight="1">
      <c r="A11" s="187" t="s">
        <v>444</v>
      </c>
      <c r="B11" s="188"/>
      <c r="C11" s="188"/>
      <c r="D11" s="188"/>
      <c r="E11" s="188"/>
      <c r="F11" s="188"/>
      <c r="G11" s="188"/>
      <c r="H11" s="188"/>
      <c r="I11" s="188"/>
      <c r="J11" s="188"/>
      <c r="K11" s="188"/>
      <c r="L11" s="188"/>
      <c r="M11" s="189"/>
      <c r="N11" s="74"/>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row>
    <row r="12" spans="1:56" ht="54.75" customHeight="1">
      <c r="A12" s="68" t="s">
        <v>427</v>
      </c>
      <c r="B12" s="75" t="s">
        <v>428</v>
      </c>
      <c r="C12" s="68" t="s">
        <v>429</v>
      </c>
      <c r="D12" s="68" t="s">
        <v>46</v>
      </c>
      <c r="E12" s="76" t="s">
        <v>430</v>
      </c>
      <c r="F12" s="68" t="s">
        <v>431</v>
      </c>
      <c r="G12" s="68" t="s">
        <v>432</v>
      </c>
      <c r="H12" s="68" t="s">
        <v>433</v>
      </c>
      <c r="I12" s="68" t="s">
        <v>154</v>
      </c>
      <c r="J12" s="68" t="s">
        <v>155</v>
      </c>
      <c r="K12" s="68" t="s">
        <v>156</v>
      </c>
      <c r="L12" s="75" t="s">
        <v>434</v>
      </c>
      <c r="M12" s="68" t="s">
        <v>158</v>
      </c>
      <c r="N12" s="77"/>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row>
    <row r="13" spans="1:56" ht="24.75" customHeight="1">
      <c r="A13" s="70"/>
      <c r="B13" s="70"/>
      <c r="C13" s="70"/>
      <c r="D13" s="190" t="s">
        <v>445</v>
      </c>
      <c r="E13" s="78" t="s">
        <v>437</v>
      </c>
      <c r="F13" s="79" t="e">
        <f t="shared" ref="F13:M13" si="0">F5/$F$5</f>
        <v>#DIV/0!</v>
      </c>
      <c r="G13" s="79" t="e">
        <f t="shared" si="0"/>
        <v>#DIV/0!</v>
      </c>
      <c r="H13" s="79" t="e">
        <f t="shared" si="0"/>
        <v>#DIV/0!</v>
      </c>
      <c r="I13" s="79" t="e">
        <f t="shared" si="0"/>
        <v>#DIV/0!</v>
      </c>
      <c r="J13" s="79" t="e">
        <f t="shared" si="0"/>
        <v>#DIV/0!</v>
      </c>
      <c r="K13" s="79" t="e">
        <f t="shared" si="0"/>
        <v>#DIV/0!</v>
      </c>
      <c r="L13" s="80" t="e">
        <f t="shared" si="0"/>
        <v>#DIV/0!</v>
      </c>
      <c r="M13" s="79" t="e">
        <f t="shared" si="0"/>
        <v>#DIV/0!</v>
      </c>
      <c r="N13" s="37"/>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row>
    <row r="14" spans="1:56" ht="20.25" customHeight="1">
      <c r="A14" s="70"/>
      <c r="B14" s="70"/>
      <c r="C14" s="70"/>
      <c r="D14" s="191"/>
      <c r="E14" s="72" t="s">
        <v>438</v>
      </c>
      <c r="F14" s="79" t="e">
        <f t="shared" ref="F14:M14" si="1">F6/$F$6</f>
        <v>#VALUE!</v>
      </c>
      <c r="G14" s="79" t="e">
        <f t="shared" si="1"/>
        <v>#VALUE!</v>
      </c>
      <c r="H14" s="79" t="e">
        <f t="shared" si="1"/>
        <v>#VALUE!</v>
      </c>
      <c r="I14" s="79" t="e">
        <f t="shared" si="1"/>
        <v>#VALUE!</v>
      </c>
      <c r="J14" s="79" t="e">
        <f t="shared" si="1"/>
        <v>#VALUE!</v>
      </c>
      <c r="K14" s="79" t="e">
        <f t="shared" si="1"/>
        <v>#VALUE!</v>
      </c>
      <c r="L14" s="80" t="e">
        <f t="shared" si="1"/>
        <v>#VALUE!</v>
      </c>
      <c r="M14" s="79" t="e">
        <f t="shared" si="1"/>
        <v>#VALUE!</v>
      </c>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row>
    <row r="15" spans="1:56" ht="20.25" customHeight="1">
      <c r="A15" s="173" t="s">
        <v>640</v>
      </c>
      <c r="B15" s="173" t="s">
        <v>640</v>
      </c>
      <c r="C15" s="173" t="s">
        <v>641</v>
      </c>
      <c r="D15" s="191"/>
      <c r="E15" s="72" t="s">
        <v>441</v>
      </c>
      <c r="F15" s="79">
        <f t="shared" ref="F15:M15" si="2">F7/$F$7</f>
        <v>1</v>
      </c>
      <c r="G15" s="79">
        <f t="shared" si="2"/>
        <v>4.3478260869565216E-2</v>
      </c>
      <c r="H15" s="79">
        <f t="shared" si="2"/>
        <v>0.21739130434782608</v>
      </c>
      <c r="I15" s="79">
        <f t="shared" si="2"/>
        <v>0.17391304347826086</v>
      </c>
      <c r="J15" s="79">
        <f t="shared" si="2"/>
        <v>0.21739130434782608</v>
      </c>
      <c r="K15" s="79">
        <f t="shared" si="2"/>
        <v>0.21739130434782608</v>
      </c>
      <c r="L15" s="79">
        <f t="shared" si="2"/>
        <v>0.21739130434782608</v>
      </c>
      <c r="M15" s="81">
        <f t="shared" si="2"/>
        <v>0.17391304347826086</v>
      </c>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row>
    <row r="16" spans="1:56" ht="20.25" customHeight="1">
      <c r="A16" s="173" t="s">
        <v>640</v>
      </c>
      <c r="B16" s="173" t="s">
        <v>640</v>
      </c>
      <c r="C16" s="173" t="s">
        <v>641</v>
      </c>
      <c r="D16" s="191"/>
      <c r="E16" s="72" t="s">
        <v>442</v>
      </c>
      <c r="F16" s="79">
        <f t="shared" ref="F16:M16" si="3">F8/$F$8</f>
        <v>1</v>
      </c>
      <c r="G16" s="79">
        <f t="shared" si="3"/>
        <v>0.875</v>
      </c>
      <c r="H16" s="79">
        <f t="shared" si="3"/>
        <v>0.6</v>
      </c>
      <c r="I16" s="79">
        <f t="shared" si="3"/>
        <v>0.45</v>
      </c>
      <c r="J16" s="79">
        <f t="shared" si="3"/>
        <v>0.85</v>
      </c>
      <c r="K16" s="79">
        <f t="shared" si="3"/>
        <v>0.82499999999999996</v>
      </c>
      <c r="L16" s="79">
        <f t="shared" si="3"/>
        <v>0.72499999999999998</v>
      </c>
      <c r="M16" s="79">
        <f t="shared" si="3"/>
        <v>0.27500000000000002</v>
      </c>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row>
    <row r="17" spans="1:56" ht="20.25" customHeight="1">
      <c r="A17" s="173" t="s">
        <v>640</v>
      </c>
      <c r="B17" s="173" t="s">
        <v>640</v>
      </c>
      <c r="C17" s="173" t="s">
        <v>641</v>
      </c>
      <c r="D17" s="192"/>
      <c r="E17" s="72" t="s">
        <v>443</v>
      </c>
      <c r="F17" s="79">
        <f t="shared" ref="F17:M17" si="4">F9/$F$9</f>
        <v>1</v>
      </c>
      <c r="G17" s="79">
        <f t="shared" si="4"/>
        <v>1</v>
      </c>
      <c r="H17" s="79">
        <f t="shared" si="4"/>
        <v>0.54545454545454541</v>
      </c>
      <c r="I17" s="79">
        <f t="shared" si="4"/>
        <v>0.54545454545454541</v>
      </c>
      <c r="J17" s="79">
        <f t="shared" si="4"/>
        <v>0.90909090909090906</v>
      </c>
      <c r="K17" s="79">
        <f t="shared" si="4"/>
        <v>1</v>
      </c>
      <c r="L17" s="79">
        <f t="shared" si="4"/>
        <v>0.81818181818181823</v>
      </c>
      <c r="M17" s="79">
        <f t="shared" si="4"/>
        <v>0.45454545454545453</v>
      </c>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row>
    <row r="18" spans="1:56" ht="20.25"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row>
    <row r="19" spans="1:56" ht="21"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row>
    <row r="20" spans="1:56" ht="21"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row>
    <row r="21" spans="1:56" ht="21" customHeight="1">
      <c r="A21" s="3"/>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row>
    <row r="22" spans="1:56" ht="21" customHeight="1">
      <c r="A22" s="3"/>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row>
    <row r="23" spans="1:56" ht="2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row>
    <row r="24" spans="1:56"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row>
    <row r="25" spans="1:56"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row>
    <row r="26" spans="1:56"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row>
    <row r="27" spans="1:56" ht="21"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row>
    <row r="28" spans="1:56"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row>
    <row r="29" spans="1:56"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row>
    <row r="30" spans="1:56" ht="2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row>
    <row r="31" spans="1:56" ht="21"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row>
    <row r="32" spans="1:56" ht="2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row>
    <row r="33" spans="1:56" ht="21"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row>
    <row r="34" spans="1:56" ht="21"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row>
    <row r="35" spans="1:56" ht="21"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row>
    <row r="36" spans="1:56" ht="2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row>
    <row r="37" spans="1:56" ht="2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row>
    <row r="38" spans="1:56" ht="21"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row>
    <row r="39" spans="1:56" ht="21"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row>
    <row r="40" spans="1:56" ht="21"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row>
    <row r="41" spans="1:56" ht="21"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row>
    <row r="42" spans="1:56"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row>
    <row r="43" spans="1:56" ht="21" customHeight="1">
      <c r="A43" s="33"/>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row>
    <row r="44" spans="1:56" ht="21"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row>
    <row r="45" spans="1:56" ht="21"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row>
    <row r="46" spans="1:56" ht="21"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row>
    <row r="47" spans="1:56" ht="2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row>
    <row r="48" spans="1:56" ht="2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row>
    <row r="49" spans="1:56" ht="21"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row>
    <row r="50" spans="1:56" ht="21"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row>
    <row r="51" spans="1:56"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row>
    <row r="52" spans="1:56" ht="21"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row>
    <row r="53" spans="1:56" ht="21"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row>
    <row r="54" spans="1:56" ht="21"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row>
    <row r="55" spans="1:56" ht="21"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row>
    <row r="56" spans="1:56" ht="21"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row>
    <row r="57" spans="1:56" ht="2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row>
    <row r="58" spans="1:56" ht="21"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row>
    <row r="59" spans="1:56" ht="21"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row>
    <row r="60" spans="1:56" ht="21"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row>
    <row r="61" spans="1:56" ht="21"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row>
    <row r="62" spans="1:56" ht="21"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row>
    <row r="63" spans="1:56" ht="21"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row>
    <row r="64" spans="1:56" ht="21"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row>
    <row r="65" spans="1:56" ht="21"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row>
    <row r="66" spans="1:56" ht="21"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row>
    <row r="67" spans="1:56" ht="21"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row>
    <row r="68" spans="1:56" ht="21"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row>
    <row r="69" spans="1:56" ht="2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row>
    <row r="70" spans="1:56" ht="21"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row>
    <row r="71" spans="1:56" ht="21"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row>
    <row r="72" spans="1:56" ht="21"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row>
    <row r="73" spans="1:56" ht="21"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row>
    <row r="74" spans="1:56" ht="21"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row>
    <row r="75" spans="1:56" ht="21"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row>
    <row r="76" spans="1:56" ht="21"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row>
    <row r="77" spans="1:56" ht="21"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row>
    <row r="78" spans="1:56" ht="21"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row>
    <row r="79" spans="1:56" ht="21"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row>
    <row r="80" spans="1:56" ht="21"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row>
    <row r="81" spans="1:56" ht="21"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row>
    <row r="82" spans="1:56" ht="21"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row>
    <row r="83" spans="1:56" ht="21"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row>
    <row r="84" spans="1:56" ht="21"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row>
    <row r="85" spans="1:56" ht="21"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row>
    <row r="86" spans="1:56" ht="21"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row>
    <row r="87" spans="1:56" ht="21"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row>
    <row r="88" spans="1:56" ht="21"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row>
    <row r="89" spans="1:56" ht="2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row>
    <row r="90" spans="1:56" ht="2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row>
    <row r="91" spans="1:56" ht="2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row>
    <row r="92" spans="1:56" ht="2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row>
    <row r="93" spans="1:56" ht="2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row>
    <row r="94" spans="1:56" ht="2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row>
    <row r="95" spans="1:56" ht="2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row>
    <row r="96" spans="1:56" ht="2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row>
    <row r="97" spans="1:56" ht="2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row>
    <row r="98" spans="1:56" ht="21"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row>
    <row r="99" spans="1:56" ht="21"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row>
    <row r="100" spans="1:56" ht="21"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row>
    <row r="101" spans="1:56" ht="21"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row>
    <row r="102" spans="1:56" ht="21"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row>
    <row r="103" spans="1:56" ht="21"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row>
    <row r="104" spans="1:56" ht="21"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row>
    <row r="105" spans="1:56" ht="21"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row>
    <row r="106" spans="1:56" ht="21"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row>
    <row r="107" spans="1:56" ht="21"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row>
    <row r="108" spans="1:56" ht="21"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row>
    <row r="109" spans="1:56" ht="21"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row>
    <row r="110" spans="1:56" ht="21"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row>
    <row r="111" spans="1:56" ht="21"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row>
    <row r="112" spans="1:56" ht="21"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row>
    <row r="113" spans="1:56" ht="21"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row>
    <row r="114" spans="1:56" ht="21"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row>
    <row r="115" spans="1:56" ht="21"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row>
    <row r="116" spans="1:56" ht="21"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row>
    <row r="117" spans="1:56" ht="21"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row>
    <row r="118" spans="1:56" ht="21"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row>
    <row r="119" spans="1:56" ht="21"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row>
    <row r="120" spans="1:56" ht="21"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row>
    <row r="121" spans="1:56" ht="21"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row>
    <row r="122" spans="1:56" ht="21"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row>
    <row r="123" spans="1:56" ht="21"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row>
    <row r="124" spans="1:56" ht="21"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row>
    <row r="125" spans="1:56" ht="21"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row>
    <row r="126" spans="1:56" ht="21"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row>
    <row r="127" spans="1:56" ht="21"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row>
    <row r="128" spans="1:56" ht="21"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row>
    <row r="129" spans="1:56" ht="21"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row>
    <row r="130" spans="1:56" ht="21"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row>
    <row r="131" spans="1:56" ht="2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row>
    <row r="132" spans="1:56" ht="2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row>
    <row r="133" spans="1:56" ht="21"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row>
    <row r="134" spans="1:56" ht="2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row>
    <row r="135" spans="1:56" ht="21"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row>
    <row r="136" spans="1:56" ht="21"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row>
    <row r="137" spans="1:56" ht="21"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row>
    <row r="138" spans="1:56" ht="21"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row>
    <row r="139" spans="1:56" ht="21"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row>
    <row r="140" spans="1:56" ht="21"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row>
    <row r="141" spans="1:56" ht="21"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row>
    <row r="142" spans="1:56" ht="21"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row>
    <row r="143" spans="1:56" ht="21"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row>
    <row r="144" spans="1:56" ht="21"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row>
    <row r="145" spans="1:56" ht="21"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row>
    <row r="146" spans="1:56" ht="21"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row>
    <row r="147" spans="1:56" ht="21"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row>
    <row r="148" spans="1:56" ht="21"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row>
    <row r="149" spans="1:56" ht="21"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row>
    <row r="150" spans="1:56" ht="21"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row>
    <row r="151" spans="1:56" ht="21"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row>
    <row r="152" spans="1:56" ht="21"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row>
    <row r="153" spans="1:56" ht="21"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row>
    <row r="154" spans="1:56" ht="21"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row>
    <row r="155" spans="1:56" ht="21"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row>
    <row r="156" spans="1:56" ht="21"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row>
    <row r="157" spans="1:56" ht="21"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row>
    <row r="158" spans="1:56" ht="21"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row>
    <row r="159" spans="1:56" ht="21"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row>
    <row r="160" spans="1:56" ht="21"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row>
    <row r="161" spans="1:56" ht="21"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row>
    <row r="162" spans="1:56" ht="21"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row>
    <row r="163" spans="1:56" ht="21"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row>
    <row r="164" spans="1:56" ht="21"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row>
    <row r="165" spans="1:56" ht="21"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row>
    <row r="166" spans="1:56" ht="21"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row>
    <row r="167" spans="1:56" ht="21"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row>
    <row r="168" spans="1:56" ht="21"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row>
    <row r="169" spans="1:56" ht="21"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row>
    <row r="170" spans="1:56" ht="21"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row>
    <row r="171" spans="1:56" ht="21"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row>
    <row r="172" spans="1:56" ht="21"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row>
    <row r="173" spans="1:56" ht="21"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row>
    <row r="174" spans="1:56" ht="21"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row>
    <row r="175" spans="1:56" ht="21"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row>
    <row r="176" spans="1:56" ht="21"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row>
    <row r="177" spans="1:56" ht="21"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row>
    <row r="178" spans="1:56" ht="21"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row>
    <row r="179" spans="1:56" ht="21"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row>
    <row r="180" spans="1:56" ht="21"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row>
    <row r="181" spans="1:56" ht="21"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row>
    <row r="182" spans="1:56" ht="21"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row>
    <row r="183" spans="1:56" ht="21"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row>
    <row r="184" spans="1:56" ht="21"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row>
    <row r="185" spans="1:56" ht="21"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row>
    <row r="186" spans="1:56" ht="21"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row>
    <row r="187" spans="1:56" ht="21"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row>
    <row r="188" spans="1:56" ht="21"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row>
    <row r="189" spans="1:56" ht="21"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row>
    <row r="190" spans="1:56" ht="21"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row>
    <row r="191" spans="1:56" ht="21"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row>
    <row r="192" spans="1:56" ht="21"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row>
    <row r="193" spans="1:56" ht="21"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row>
    <row r="194" spans="1:56" ht="21"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row>
    <row r="195" spans="1:56" ht="21"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row>
    <row r="196" spans="1:56" ht="21"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row>
    <row r="197" spans="1:56" ht="21"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row>
    <row r="198" spans="1:56" ht="21"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row>
    <row r="199" spans="1:56" ht="21"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row>
    <row r="200" spans="1:56" ht="21"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row>
    <row r="201" spans="1:56" ht="21"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row>
    <row r="202" spans="1:56" ht="21"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row>
    <row r="203" spans="1:56" ht="21"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row>
    <row r="204" spans="1:56" ht="21"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row>
    <row r="205" spans="1:56" ht="21"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row>
    <row r="206" spans="1:56" ht="21"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row>
    <row r="207" spans="1:56" ht="21"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row>
    <row r="208" spans="1:56" ht="21"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row>
    <row r="209" spans="1:56" ht="21"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row>
    <row r="210" spans="1:56" ht="21"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row>
    <row r="211" spans="1:56" ht="21"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row>
    <row r="212" spans="1:56" ht="21"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row>
    <row r="213" spans="1:56" ht="21"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row>
    <row r="214" spans="1:56" ht="21"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row>
    <row r="215" spans="1:56" ht="21"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row>
    <row r="216" spans="1:56" ht="21"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row>
    <row r="217" spans="1:56" ht="21"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row>
    <row r="218" spans="1:56" ht="21"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row>
    <row r="219" spans="1:56" ht="21"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row>
    <row r="220" spans="1:56" ht="21"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row>
    <row r="221" spans="1:56" ht="21"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row>
    <row r="222" spans="1:56" ht="21"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row>
    <row r="223" spans="1:56" ht="21"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row>
    <row r="224" spans="1:56" ht="21"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row>
    <row r="225" spans="1:56" ht="21"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row>
    <row r="226" spans="1:56" ht="21"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row>
    <row r="227" spans="1:56" ht="21"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row>
    <row r="228" spans="1:56" ht="21"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row>
    <row r="229" spans="1:56" ht="21"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row>
    <row r="230" spans="1:56" ht="21"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row>
    <row r="231" spans="1:56" ht="21"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row>
    <row r="232" spans="1:56" ht="21"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row>
    <row r="233" spans="1:56" ht="2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row>
    <row r="234" spans="1:56" ht="21"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row>
    <row r="235" spans="1:56" ht="21"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row>
    <row r="236" spans="1:56" ht="21"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row>
    <row r="237" spans="1:56" ht="21"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row>
    <row r="238" spans="1:56" ht="2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row>
    <row r="239" spans="1:56" ht="21"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row>
    <row r="240" spans="1:56" ht="21"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row>
    <row r="241" spans="1:56" ht="21"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row>
    <row r="242" spans="1:56" ht="21"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row>
    <row r="243" spans="1:56" ht="21"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row>
    <row r="244" spans="1:56" ht="21"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row>
    <row r="245" spans="1:56" ht="21"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row>
    <row r="246" spans="1:56" ht="21"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row>
    <row r="247" spans="1:56" ht="21"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row>
    <row r="248" spans="1:56" ht="21"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row>
    <row r="249" spans="1:56" ht="21"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row>
    <row r="250" spans="1:56" ht="21"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row>
    <row r="251" spans="1:56" ht="21"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row>
    <row r="252" spans="1:56" ht="21"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row>
    <row r="253" spans="1:56" ht="21"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row>
    <row r="254" spans="1:56" ht="21"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row>
    <row r="255" spans="1:56" ht="21"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row>
    <row r="256" spans="1:56" ht="21"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row>
    <row r="257" spans="1:56" ht="21"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row>
    <row r="258" spans="1:56" ht="21"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row>
    <row r="259" spans="1:56" ht="21"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row>
    <row r="260" spans="1:56" ht="21"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row>
    <row r="261" spans="1:56" ht="21"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row>
    <row r="262" spans="1:56" ht="21"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row>
    <row r="263" spans="1:56" ht="21"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row>
    <row r="264" spans="1:56" ht="21"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row>
    <row r="265" spans="1:56" ht="21"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row>
    <row r="266" spans="1:56" ht="21"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row>
    <row r="267" spans="1:56" ht="21"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row>
    <row r="268" spans="1:56" ht="21"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row>
    <row r="269" spans="1:56" ht="21"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row>
    <row r="270" spans="1:56" ht="21"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row>
    <row r="271" spans="1:56" ht="21"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row>
    <row r="272" spans="1:56" ht="21"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row>
    <row r="273" spans="1:56" ht="21"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row>
    <row r="274" spans="1:56" ht="21"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row>
    <row r="275" spans="1:56" ht="21"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row>
    <row r="276" spans="1:56" ht="21"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row>
    <row r="277" spans="1:56" ht="21"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row>
    <row r="278" spans="1:56" ht="21"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row>
    <row r="279" spans="1:56" ht="21"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row>
    <row r="280" spans="1:56" ht="21"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row>
    <row r="281" spans="1:56" ht="21"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row>
    <row r="282" spans="1:56" ht="21"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row>
    <row r="283" spans="1:56" ht="21"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row>
    <row r="284" spans="1:56" ht="21"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row>
    <row r="285" spans="1:56" ht="21"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row>
    <row r="286" spans="1:56" ht="21"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row>
    <row r="287" spans="1:56" ht="21"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row>
    <row r="288" spans="1:56" ht="21"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row>
    <row r="289" spans="1:56" ht="21"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row>
    <row r="290" spans="1:56" ht="21"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row>
    <row r="291" spans="1:56" ht="21"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row>
    <row r="292" spans="1:56" ht="21"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row>
    <row r="293" spans="1:56" ht="21"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row>
    <row r="294" spans="1:56" ht="21"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row>
    <row r="295" spans="1:56" ht="21"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row>
    <row r="296" spans="1:56" ht="21"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row>
    <row r="297" spans="1:56" ht="21"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row>
    <row r="298" spans="1:56" ht="21"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row>
    <row r="299" spans="1:56" ht="21"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row>
    <row r="300" spans="1:56" ht="21"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row>
    <row r="301" spans="1:56" ht="21"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row>
    <row r="302" spans="1:56" ht="21"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row>
    <row r="303" spans="1:56" ht="21"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row>
    <row r="304" spans="1:56" ht="21"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row>
    <row r="305" spans="1:56" ht="21"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row>
    <row r="306" spans="1:56" ht="21"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row>
    <row r="307" spans="1:56" ht="21"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row>
    <row r="308" spans="1:56" ht="21"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row>
    <row r="309" spans="1:56" ht="21"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row>
    <row r="310" spans="1:56" ht="21"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row>
    <row r="311" spans="1:56" ht="21"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row>
    <row r="312" spans="1:56" ht="21"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row>
    <row r="313" spans="1:56" ht="21"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row>
    <row r="314" spans="1:56" ht="21"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row>
    <row r="315" spans="1:56" ht="21"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row>
    <row r="316" spans="1:56" ht="21"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row>
    <row r="317" spans="1:56" ht="21"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row>
    <row r="318" spans="1:56" ht="21"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row>
    <row r="319" spans="1:56" ht="21"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row>
    <row r="320" spans="1:56" ht="21"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row>
    <row r="321" spans="1:56" ht="21"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row>
    <row r="322" spans="1:56" ht="21"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row>
    <row r="323" spans="1:56" ht="21"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row>
    <row r="324" spans="1:56" ht="21"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row>
    <row r="325" spans="1:56" ht="21"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row>
    <row r="326" spans="1:56" ht="21"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row>
    <row r="327" spans="1:56" ht="21"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row>
    <row r="328" spans="1:56" ht="21"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row>
    <row r="329" spans="1:56" ht="21"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row>
    <row r="330" spans="1:56" ht="21"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row>
    <row r="331" spans="1:56" ht="21"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row>
    <row r="332" spans="1:56" ht="21"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row>
    <row r="333" spans="1:56" ht="21"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row>
    <row r="334" spans="1:56" ht="21"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row>
    <row r="335" spans="1:56" ht="21"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row>
    <row r="336" spans="1:56" ht="21"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row>
    <row r="337" spans="1:56" ht="21"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row>
    <row r="338" spans="1:56" ht="21"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row>
    <row r="339" spans="1:56" ht="21"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row>
    <row r="340" spans="1:56" ht="21"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row>
    <row r="341" spans="1:56" ht="21"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row>
    <row r="342" spans="1:56" ht="21"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row>
    <row r="343" spans="1:56" ht="21"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row>
    <row r="344" spans="1:56" ht="21"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row>
    <row r="345" spans="1:56" ht="21"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row>
    <row r="346" spans="1:56" ht="21"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row>
    <row r="347" spans="1:56" ht="21"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row>
    <row r="348" spans="1:56" ht="21"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row>
    <row r="349" spans="1:56" ht="21"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row>
    <row r="350" spans="1:56" ht="21"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row>
    <row r="351" spans="1:56" ht="21"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row>
    <row r="352" spans="1:56" ht="21"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row>
    <row r="353" spans="1:56" ht="21"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row>
    <row r="354" spans="1:56" ht="21"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row>
    <row r="355" spans="1:56" ht="21"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row>
    <row r="356" spans="1:56" ht="21"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row>
    <row r="357" spans="1:56" ht="21"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row>
    <row r="358" spans="1:56" ht="21"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row>
    <row r="359" spans="1:56" ht="21"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row>
    <row r="360" spans="1:56" ht="21"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row>
    <row r="361" spans="1:56" ht="21"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row>
    <row r="362" spans="1:56" ht="21"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row>
    <row r="363" spans="1:56" ht="21"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row>
    <row r="364" spans="1:56" ht="21"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row>
    <row r="365" spans="1:56" ht="21"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row>
    <row r="366" spans="1:56" ht="21"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row>
    <row r="367" spans="1:56" ht="21"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row>
    <row r="368" spans="1:56" ht="21"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row>
    <row r="369" spans="1:56" ht="21"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row>
    <row r="370" spans="1:56" ht="21"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row>
    <row r="371" spans="1:56" ht="21"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row>
    <row r="372" spans="1:56" ht="21"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row>
    <row r="373" spans="1:56" ht="21"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row>
    <row r="374" spans="1:56" ht="21"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row>
    <row r="375" spans="1:56" ht="21"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row>
    <row r="376" spans="1:56" ht="21"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row>
    <row r="377" spans="1:56" ht="21"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row>
    <row r="378" spans="1:56" ht="21"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row>
    <row r="379" spans="1:56" ht="21"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row>
    <row r="380" spans="1:56" ht="21"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row>
    <row r="381" spans="1:56" ht="21"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row>
    <row r="382" spans="1:56" ht="21"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row>
    <row r="383" spans="1:56" ht="21"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row>
    <row r="384" spans="1:56" ht="21"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row>
    <row r="385" spans="1:56" ht="21"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row>
    <row r="386" spans="1:56" ht="21"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row>
    <row r="387" spans="1:56" ht="21"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row>
    <row r="388" spans="1:56" ht="21"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row>
    <row r="389" spans="1:56" ht="21"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row>
    <row r="390" spans="1:56" ht="21"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row>
    <row r="391" spans="1:56" ht="21"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row>
    <row r="392" spans="1:56" ht="21"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row>
    <row r="393" spans="1:56" ht="21"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row>
    <row r="394" spans="1:56" ht="21"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row>
    <row r="395" spans="1:56" ht="21"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row>
    <row r="396" spans="1:56" ht="21"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row>
    <row r="397" spans="1:56" ht="21"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row>
    <row r="398" spans="1:56" ht="21"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row>
    <row r="399" spans="1:56" ht="21"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row>
    <row r="400" spans="1:56" ht="21"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row>
    <row r="401" spans="1:56" ht="21"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row>
    <row r="402" spans="1:56" ht="21"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row>
    <row r="403" spans="1:56" ht="21"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row>
    <row r="404" spans="1:56" ht="21"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row>
    <row r="405" spans="1:56" ht="21"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row>
    <row r="406" spans="1:56" ht="21"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row>
    <row r="407" spans="1:56" ht="21"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row>
    <row r="408" spans="1:56" ht="21"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row>
    <row r="409" spans="1:56" ht="21"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row>
    <row r="410" spans="1:56" ht="21"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row>
    <row r="411" spans="1:56" ht="21"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row>
    <row r="412" spans="1:56" ht="21"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row>
    <row r="413" spans="1:56" ht="21"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row>
    <row r="414" spans="1:56" ht="21"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row>
    <row r="415" spans="1:56" ht="21"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row>
    <row r="416" spans="1:56" ht="21"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row>
    <row r="417" spans="1:56" ht="2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row>
    <row r="418" spans="1:56" ht="2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row>
    <row r="419" spans="1:56" ht="2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row>
    <row r="420" spans="1:56" ht="2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row>
    <row r="421" spans="1:56" ht="2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row>
    <row r="422" spans="1:56" ht="2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row>
    <row r="423" spans="1:56" ht="2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row>
    <row r="424" spans="1:56" ht="2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row>
    <row r="425" spans="1:56" ht="2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row>
    <row r="426" spans="1:56" ht="2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row>
    <row r="427" spans="1:56" ht="2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row>
    <row r="428" spans="1:56" ht="2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row>
    <row r="429" spans="1:56" ht="2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row>
    <row r="430" spans="1:56" ht="2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row>
    <row r="431" spans="1:56" ht="2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row>
    <row r="432" spans="1:56" ht="2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row>
    <row r="433" spans="1:56" ht="21"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row>
    <row r="434" spans="1:56" ht="21"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row>
    <row r="435" spans="1:56" ht="21"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row>
    <row r="436" spans="1:56" ht="21"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row>
    <row r="437" spans="1:56" ht="21"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row>
    <row r="438" spans="1:56" ht="21"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row>
    <row r="439" spans="1:56" ht="21"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row>
    <row r="440" spans="1:56" ht="21"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row>
    <row r="441" spans="1:56" ht="21"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row>
    <row r="442" spans="1:56" ht="21"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row>
    <row r="443" spans="1:56" ht="21"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row>
    <row r="444" spans="1:56" ht="21"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row>
    <row r="445" spans="1:56" ht="21"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row>
    <row r="446" spans="1:56" ht="21"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row>
    <row r="447" spans="1:56" ht="21"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row>
    <row r="448" spans="1:56" ht="21"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row>
    <row r="449" spans="1:56" ht="21"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row>
    <row r="450" spans="1:56" ht="21"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row>
    <row r="451" spans="1:56" ht="21"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row>
    <row r="452" spans="1:56" ht="21"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row>
    <row r="453" spans="1:56" ht="21"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row>
    <row r="454" spans="1:56" ht="21"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row>
    <row r="455" spans="1:56" ht="21"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row>
    <row r="456" spans="1:56" ht="21"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row>
    <row r="457" spans="1:56" ht="21"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row>
    <row r="458" spans="1:56" ht="21"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row>
    <row r="459" spans="1:56" ht="21"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row>
    <row r="460" spans="1:56" ht="21"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row>
    <row r="461" spans="1:56" ht="21"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row>
    <row r="462" spans="1:56" ht="21"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row>
    <row r="463" spans="1:56" ht="21"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row>
    <row r="464" spans="1:56" ht="21"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row>
    <row r="465" spans="1:56" ht="21"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row>
    <row r="466" spans="1:56" ht="21"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row>
    <row r="467" spans="1:56" ht="21"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row>
    <row r="468" spans="1:56" ht="21"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row>
    <row r="469" spans="1:56" ht="21"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row>
    <row r="470" spans="1:56" ht="21"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row>
    <row r="471" spans="1:56" ht="21"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row>
    <row r="472" spans="1:56" ht="21"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row>
    <row r="473" spans="1:56" ht="21"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row>
    <row r="474" spans="1:56" ht="21"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row>
    <row r="475" spans="1:56" ht="21"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row>
    <row r="476" spans="1:56" ht="21"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row>
    <row r="477" spans="1:56" ht="21"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row>
    <row r="478" spans="1:56" ht="21"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row>
    <row r="479" spans="1:56" ht="21"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row>
    <row r="480" spans="1:56" ht="21"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row>
    <row r="481" spans="1:56" ht="21"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row>
    <row r="482" spans="1:56" ht="21"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row>
    <row r="483" spans="1:56" ht="21"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row>
    <row r="484" spans="1:56" ht="21"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row>
    <row r="485" spans="1:56" ht="21"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row>
    <row r="486" spans="1:56" ht="21"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row>
    <row r="487" spans="1:56" ht="21"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row>
    <row r="488" spans="1:56" ht="21"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row>
    <row r="489" spans="1:56" ht="21"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row>
    <row r="490" spans="1:56" ht="21"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row>
    <row r="491" spans="1:56" ht="21"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row>
    <row r="492" spans="1:56" ht="21"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row>
    <row r="493" spans="1:56" ht="21"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row>
    <row r="494" spans="1:56" ht="21"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row>
    <row r="495" spans="1:56" ht="21"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row>
    <row r="496" spans="1:56" ht="21"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row>
    <row r="497" spans="1:56" ht="21"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row>
    <row r="498" spans="1:56" ht="21"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row>
    <row r="499" spans="1:56" ht="21"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row>
    <row r="500" spans="1:56" ht="21"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row>
    <row r="501" spans="1:56" ht="21"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row>
    <row r="502" spans="1:56" ht="21"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row>
    <row r="503" spans="1:56" ht="21"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row>
    <row r="504" spans="1:56" ht="21"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row>
    <row r="505" spans="1:56" ht="21"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row>
    <row r="506" spans="1:56" ht="21"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row>
    <row r="507" spans="1:56" ht="21"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row>
    <row r="508" spans="1:56" ht="21"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row>
    <row r="509" spans="1:56" ht="21"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row>
    <row r="510" spans="1:56" ht="21"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row>
    <row r="511" spans="1:56" ht="21"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row>
    <row r="512" spans="1:56" ht="21"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row>
    <row r="513" spans="1:56" ht="21"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row>
    <row r="514" spans="1:56" ht="21"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row>
    <row r="515" spans="1:56" ht="21"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row>
    <row r="516" spans="1:56" ht="21"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row>
    <row r="517" spans="1:56" ht="21"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row>
    <row r="518" spans="1:56" ht="21"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row>
    <row r="519" spans="1:56" ht="21"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row>
    <row r="520" spans="1:56" ht="21"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row>
    <row r="521" spans="1:56" ht="21"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row>
    <row r="522" spans="1:56" ht="21"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row>
    <row r="523" spans="1:56" ht="21"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row>
    <row r="524" spans="1:56" ht="21"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row>
    <row r="525" spans="1:56" ht="21"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row>
    <row r="526" spans="1:56" ht="21"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row>
    <row r="527" spans="1:56" ht="21"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row>
    <row r="528" spans="1:56" ht="21"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row>
    <row r="529" spans="1:56" ht="21"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row>
    <row r="530" spans="1:56" ht="21"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row>
    <row r="531" spans="1:56" ht="21"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row>
    <row r="532" spans="1:56" ht="21"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row>
    <row r="533" spans="1:56" ht="21"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row>
    <row r="534" spans="1:56" ht="21"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row>
    <row r="535" spans="1:56" ht="21"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row>
    <row r="536" spans="1:56" ht="21"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row>
    <row r="537" spans="1:56" ht="21"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row>
    <row r="538" spans="1:56" ht="21"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row>
    <row r="539" spans="1:56" ht="21"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row>
    <row r="540" spans="1:56" ht="21"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row>
    <row r="541" spans="1:56" ht="21"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row>
    <row r="542" spans="1:56" ht="21"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row>
    <row r="543" spans="1:56" ht="21"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row>
    <row r="544" spans="1:56" ht="21"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row>
    <row r="545" spans="1:56" ht="21"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row>
    <row r="546" spans="1:56" ht="21"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row>
    <row r="547" spans="1:56" ht="21"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row>
    <row r="548" spans="1:56" ht="21"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row>
    <row r="549" spans="1:56" ht="21"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row>
    <row r="550" spans="1:56" ht="21"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row>
    <row r="551" spans="1:56" ht="21"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row>
    <row r="552" spans="1:56" ht="21"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row>
    <row r="553" spans="1:56" ht="21"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row>
    <row r="554" spans="1:56" ht="21"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row>
    <row r="555" spans="1:56" ht="21"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row>
    <row r="556" spans="1:56" ht="21"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row>
    <row r="557" spans="1:56" ht="21"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row>
    <row r="558" spans="1:56" ht="21"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row>
    <row r="559" spans="1:56" ht="21"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row>
    <row r="560" spans="1:56" ht="21"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row>
    <row r="561" spans="1:56" ht="21"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row>
    <row r="562" spans="1:56" ht="21"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row>
    <row r="563" spans="1:56" ht="21"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row>
    <row r="564" spans="1:56" ht="21"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row>
    <row r="565" spans="1:56" ht="21"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row>
    <row r="566" spans="1:56" ht="21"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row>
    <row r="567" spans="1:56" ht="21"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row>
    <row r="568" spans="1:56" ht="21"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row>
    <row r="569" spans="1:56" ht="21"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row>
    <row r="570" spans="1:56" ht="21"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row>
    <row r="571" spans="1:56" ht="21"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row>
    <row r="572" spans="1:56" ht="21"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row>
    <row r="573" spans="1:56" ht="21"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row>
    <row r="574" spans="1:56" ht="21"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row>
    <row r="575" spans="1:56" ht="21"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row>
    <row r="576" spans="1:56" ht="21"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row>
    <row r="577" spans="1:56" ht="21"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row>
    <row r="578" spans="1:56" ht="21"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row>
    <row r="579" spans="1:56" ht="21"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row>
    <row r="580" spans="1:56" ht="21"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row>
    <row r="581" spans="1:56" ht="21"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row>
    <row r="582" spans="1:56" ht="21"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row>
    <row r="583" spans="1:56" ht="21"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row>
    <row r="584" spans="1:56" ht="21"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row>
    <row r="585" spans="1:56" ht="21"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row>
    <row r="586" spans="1:56" ht="21"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row>
    <row r="587" spans="1:56" ht="21"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row>
    <row r="588" spans="1:56" ht="21"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row>
    <row r="589" spans="1:56" ht="21"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row>
    <row r="590" spans="1:56" ht="21"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row>
    <row r="591" spans="1:56" ht="21"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row>
    <row r="592" spans="1:56" ht="21"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row>
    <row r="593" spans="1:56" ht="21"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row>
    <row r="594" spans="1:56" ht="21"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row>
    <row r="595" spans="1:56" ht="21"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row>
    <row r="596" spans="1:56" ht="21"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row>
    <row r="597" spans="1:56" ht="21"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row>
    <row r="598" spans="1:56" ht="21"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row>
    <row r="599" spans="1:56" ht="21"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row>
    <row r="600" spans="1:56" ht="21"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row>
    <row r="601" spans="1:56" ht="21"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row>
    <row r="602" spans="1:56" ht="21"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row>
    <row r="603" spans="1:56" ht="21"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row>
    <row r="604" spans="1:56" ht="21"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row>
    <row r="605" spans="1:56" ht="21"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row>
    <row r="606" spans="1:56" ht="21"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row>
    <row r="607" spans="1:56" ht="21"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row>
    <row r="608" spans="1:56" ht="21"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row>
    <row r="609" spans="1:56" ht="21"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row>
    <row r="610" spans="1:56" ht="21"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row>
    <row r="611" spans="1:56" ht="21"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row>
    <row r="612" spans="1:56" ht="21"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row>
    <row r="613" spans="1:56" ht="21"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row>
    <row r="614" spans="1:56" ht="21"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row>
    <row r="615" spans="1:56" ht="21"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row>
    <row r="616" spans="1:56" ht="21"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row>
    <row r="617" spans="1:56" ht="21"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row>
    <row r="618" spans="1:56" ht="21"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row>
    <row r="619" spans="1:56" ht="21"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row>
    <row r="620" spans="1:56" ht="21"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row>
    <row r="621" spans="1:56" ht="21"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row>
    <row r="622" spans="1:56" ht="21"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row>
    <row r="623" spans="1:56" ht="21"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row>
    <row r="624" spans="1:56" ht="21"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row>
    <row r="625" spans="1:56" ht="21"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row>
    <row r="626" spans="1:56" ht="21"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row>
    <row r="627" spans="1:56" ht="21"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row>
    <row r="628" spans="1:56" ht="2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row>
    <row r="629" spans="1:56" ht="21"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row>
    <row r="630" spans="1:56" ht="21"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row>
    <row r="631" spans="1:56" ht="21"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row>
    <row r="632" spans="1:56" ht="21"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row>
    <row r="633" spans="1:56" ht="21"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row>
    <row r="634" spans="1:56" ht="21"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row>
    <row r="635" spans="1:56" ht="21"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row>
    <row r="636" spans="1:56" ht="21"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row>
    <row r="637" spans="1:56" ht="21"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row>
    <row r="638" spans="1:56" ht="21"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row>
    <row r="639" spans="1:56" ht="21"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row>
    <row r="640" spans="1:56" ht="21"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row>
    <row r="641" spans="1:56" ht="21"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row>
    <row r="642" spans="1:56" ht="21"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row>
    <row r="643" spans="1:56" ht="21"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row>
    <row r="644" spans="1:56" ht="21"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row>
    <row r="645" spans="1:56" ht="21"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row>
    <row r="646" spans="1:56" ht="21"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row>
    <row r="647" spans="1:56" ht="21"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row>
    <row r="648" spans="1:56" ht="21"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row>
    <row r="649" spans="1:56" ht="21"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row>
    <row r="650" spans="1:56" ht="21"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row>
    <row r="651" spans="1:56" ht="21"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row>
    <row r="652" spans="1:56" ht="21"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row>
    <row r="653" spans="1:56" ht="21"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row>
    <row r="654" spans="1:56" ht="21"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c r="BD654" s="37"/>
    </row>
    <row r="655" spans="1:56" ht="21"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c r="BD655" s="37"/>
    </row>
    <row r="656" spans="1:56" ht="21"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c r="BD656" s="37"/>
    </row>
    <row r="657" spans="1:56" ht="21"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c r="BD657" s="37"/>
    </row>
    <row r="658" spans="1:56" ht="21"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c r="BD658" s="37"/>
    </row>
    <row r="659" spans="1:56" ht="21"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row>
    <row r="660" spans="1:56" ht="21"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c r="BD660" s="37"/>
    </row>
    <row r="661" spans="1:56" ht="21"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c r="BD661" s="37"/>
    </row>
    <row r="662" spans="1:56" ht="21"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c r="BD662" s="37"/>
    </row>
    <row r="663" spans="1:56" ht="21"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c r="BD663" s="37"/>
    </row>
    <row r="664" spans="1:56" ht="21"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c r="AX664" s="37"/>
      <c r="AY664" s="37"/>
      <c r="AZ664" s="37"/>
      <c r="BA664" s="37"/>
      <c r="BB664" s="37"/>
      <c r="BC664" s="37"/>
      <c r="BD664" s="37"/>
    </row>
    <row r="665" spans="1:56" ht="21"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row>
    <row r="666" spans="1:56" ht="21"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c r="BD666" s="37"/>
    </row>
    <row r="667" spans="1:56" ht="21"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c r="BD667" s="37"/>
    </row>
    <row r="668" spans="1:56" ht="21"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c r="BD668" s="37"/>
    </row>
    <row r="669" spans="1:56" ht="21"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row>
    <row r="670" spans="1:56" ht="21"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row>
    <row r="671" spans="1:56" ht="21"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c r="BD671" s="37"/>
    </row>
    <row r="672" spans="1:56" ht="21"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c r="BD672" s="37"/>
    </row>
    <row r="673" spans="1:56" ht="21"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c r="BD673" s="37"/>
    </row>
    <row r="674" spans="1:56" ht="21"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c r="AX674" s="37"/>
      <c r="AY674" s="37"/>
      <c r="AZ674" s="37"/>
      <c r="BA674" s="37"/>
      <c r="BB674" s="37"/>
      <c r="BC674" s="37"/>
      <c r="BD674" s="37"/>
    </row>
    <row r="675" spans="1:56" ht="21"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c r="AX675" s="37"/>
      <c r="AY675" s="37"/>
      <c r="AZ675" s="37"/>
      <c r="BA675" s="37"/>
      <c r="BB675" s="37"/>
      <c r="BC675" s="37"/>
      <c r="BD675" s="37"/>
    </row>
    <row r="676" spans="1:56" ht="21"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row>
    <row r="677" spans="1:56" ht="21"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row>
    <row r="678" spans="1:56" ht="21"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7"/>
      <c r="AY678" s="37"/>
      <c r="AZ678" s="37"/>
      <c r="BA678" s="37"/>
      <c r="BB678" s="37"/>
      <c r="BC678" s="37"/>
      <c r="BD678" s="37"/>
    </row>
    <row r="679" spans="1:56" ht="21"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7"/>
      <c r="AY679" s="37"/>
      <c r="AZ679" s="37"/>
      <c r="BA679" s="37"/>
      <c r="BB679" s="37"/>
      <c r="BC679" s="37"/>
      <c r="BD679" s="37"/>
    </row>
    <row r="680" spans="1:56" ht="21"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row>
    <row r="681" spans="1:56" ht="21"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c r="BD681" s="37"/>
    </row>
    <row r="682" spans="1:56" ht="21"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row>
    <row r="683" spans="1:56" ht="21"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row>
    <row r="684" spans="1:56" ht="21"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row>
    <row r="685" spans="1:56" ht="21"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row>
    <row r="686" spans="1:56" ht="21"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c r="AX686" s="37"/>
      <c r="AY686" s="37"/>
      <c r="AZ686" s="37"/>
      <c r="BA686" s="37"/>
      <c r="BB686" s="37"/>
      <c r="BC686" s="37"/>
      <c r="BD686" s="37"/>
    </row>
    <row r="687" spans="1:56" ht="21"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c r="BD687" s="37"/>
    </row>
    <row r="688" spans="1:56" ht="21"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row>
    <row r="689" spans="1:56" ht="21"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c r="BD689" s="37"/>
    </row>
    <row r="690" spans="1:56" ht="21"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c r="BD690" s="37"/>
    </row>
    <row r="691" spans="1:56" ht="21"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c r="BD691" s="37"/>
    </row>
    <row r="692" spans="1:56" ht="21"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row>
    <row r="693" spans="1:56" ht="21"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row>
    <row r="694" spans="1:56" ht="21"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c r="BD694" s="37"/>
    </row>
    <row r="695" spans="1:56" ht="21"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c r="BD695" s="37"/>
    </row>
    <row r="696" spans="1:56" ht="21"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c r="BD696" s="37"/>
    </row>
    <row r="697" spans="1:56" ht="21"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c r="BD697" s="37"/>
    </row>
    <row r="698" spans="1:56" ht="21"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c r="BD698" s="37"/>
    </row>
    <row r="699" spans="1:56" ht="21"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c r="BD699" s="37"/>
    </row>
    <row r="700" spans="1:56" ht="21"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c r="BD700" s="37"/>
    </row>
    <row r="701" spans="1:56" ht="21"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c r="BD701" s="37"/>
    </row>
    <row r="702" spans="1:56" ht="21"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c r="BD702" s="37"/>
    </row>
    <row r="703" spans="1:56" ht="21"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c r="BD703" s="37"/>
    </row>
    <row r="704" spans="1:56" ht="21"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row>
    <row r="705" spans="1:56" ht="21"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c r="BD705" s="37"/>
    </row>
    <row r="706" spans="1:56" ht="21"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row>
    <row r="707" spans="1:56" ht="21"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c r="BD707" s="37"/>
    </row>
    <row r="708" spans="1:56" ht="21"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c r="BD708" s="37"/>
    </row>
    <row r="709" spans="1:56" ht="21"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c r="BD709" s="37"/>
    </row>
    <row r="710" spans="1:56" ht="21"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c r="BD710" s="37"/>
    </row>
    <row r="711" spans="1:56" ht="21"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row>
    <row r="712" spans="1:56" ht="21"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c r="BD712" s="37"/>
    </row>
    <row r="713" spans="1:56" ht="21"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c r="BD713" s="37"/>
    </row>
    <row r="714" spans="1:56" ht="21"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row>
    <row r="715" spans="1:56" ht="21"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row>
    <row r="716" spans="1:56" ht="21"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row>
    <row r="717" spans="1:56" ht="21"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c r="BD717" s="37"/>
    </row>
    <row r="718" spans="1:56" ht="21"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row>
    <row r="719" spans="1:56" ht="21"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row>
    <row r="720" spans="1:56" ht="21"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c r="BD720" s="37"/>
    </row>
    <row r="721" spans="1:56" ht="21"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row>
    <row r="722" spans="1:56" ht="21"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row>
    <row r="723" spans="1:56" ht="21"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c r="BD723" s="37"/>
    </row>
    <row r="724" spans="1:56" ht="21"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c r="BD724" s="37"/>
    </row>
    <row r="725" spans="1:56" ht="21"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c r="BD725" s="37"/>
    </row>
    <row r="726" spans="1:56" ht="21"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row>
    <row r="727" spans="1:56" ht="21"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c r="BD727" s="37"/>
    </row>
    <row r="728" spans="1:56" ht="21"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c r="BD728" s="37"/>
    </row>
    <row r="729" spans="1:56" ht="21"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row>
    <row r="730" spans="1:56" ht="21"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c r="BD730" s="37"/>
    </row>
    <row r="731" spans="1:56" ht="21"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c r="BD731" s="37"/>
    </row>
    <row r="732" spans="1:56" ht="21"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c r="BD732" s="37"/>
    </row>
    <row r="733" spans="1:56" ht="21"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c r="BD733" s="37"/>
    </row>
    <row r="734" spans="1:56" ht="21"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c r="BD734" s="37"/>
    </row>
    <row r="735" spans="1:56" ht="21"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row>
    <row r="736" spans="1:56" ht="21"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c r="BD736" s="37"/>
    </row>
    <row r="737" spans="1:56" ht="21"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c r="AV737" s="37"/>
      <c r="AW737" s="37"/>
      <c r="AX737" s="37"/>
      <c r="AY737" s="37"/>
      <c r="AZ737" s="37"/>
      <c r="BA737" s="37"/>
      <c r="BB737" s="37"/>
      <c r="BC737" s="37"/>
      <c r="BD737" s="37"/>
    </row>
    <row r="738" spans="1:56" ht="21"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c r="AV738" s="37"/>
      <c r="AW738" s="37"/>
      <c r="AX738" s="37"/>
      <c r="AY738" s="37"/>
      <c r="AZ738" s="37"/>
      <c r="BA738" s="37"/>
      <c r="BB738" s="37"/>
      <c r="BC738" s="37"/>
      <c r="BD738" s="37"/>
    </row>
    <row r="739" spans="1:56" ht="21"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c r="AV739" s="37"/>
      <c r="AW739" s="37"/>
      <c r="AX739" s="37"/>
      <c r="AY739" s="37"/>
      <c r="AZ739" s="37"/>
      <c r="BA739" s="37"/>
      <c r="BB739" s="37"/>
      <c r="BC739" s="37"/>
      <c r="BD739" s="37"/>
    </row>
    <row r="740" spans="1:56" ht="21"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7"/>
      <c r="AY740" s="37"/>
      <c r="AZ740" s="37"/>
      <c r="BA740" s="37"/>
      <c r="BB740" s="37"/>
      <c r="BC740" s="37"/>
      <c r="BD740" s="37"/>
    </row>
    <row r="741" spans="1:56" ht="21"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c r="BD741" s="37"/>
    </row>
    <row r="742" spans="1:56" ht="21"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row>
    <row r="743" spans="1:56" ht="21"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c r="AY743" s="37"/>
      <c r="AZ743" s="37"/>
      <c r="BA743" s="37"/>
      <c r="BB743" s="37"/>
      <c r="BC743" s="37"/>
      <c r="BD743" s="37"/>
    </row>
    <row r="744" spans="1:56" ht="21"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c r="AY744" s="37"/>
      <c r="AZ744" s="37"/>
      <c r="BA744" s="37"/>
      <c r="BB744" s="37"/>
      <c r="BC744" s="37"/>
      <c r="BD744" s="37"/>
    </row>
    <row r="745" spans="1:56" ht="21"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c r="BD745" s="37"/>
    </row>
    <row r="746" spans="1:56" ht="21"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c r="BC746" s="37"/>
      <c r="BD746" s="37"/>
    </row>
    <row r="747" spans="1:56" ht="21"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c r="BD747" s="37"/>
    </row>
    <row r="748" spans="1:56" ht="21"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c r="AY748" s="37"/>
      <c r="AZ748" s="37"/>
      <c r="BA748" s="37"/>
      <c r="BB748" s="37"/>
      <c r="BC748" s="37"/>
      <c r="BD748" s="37"/>
    </row>
    <row r="749" spans="1:56" ht="21"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c r="AY749" s="37"/>
      <c r="AZ749" s="37"/>
      <c r="BA749" s="37"/>
      <c r="BB749" s="37"/>
      <c r="BC749" s="37"/>
      <c r="BD749" s="37"/>
    </row>
    <row r="750" spans="1:56" ht="21"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c r="AY750" s="37"/>
      <c r="AZ750" s="37"/>
      <c r="BA750" s="37"/>
      <c r="BB750" s="37"/>
      <c r="BC750" s="37"/>
      <c r="BD750" s="37"/>
    </row>
    <row r="751" spans="1:56" ht="21"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c r="AY751" s="37"/>
      <c r="AZ751" s="37"/>
      <c r="BA751" s="37"/>
      <c r="BB751" s="37"/>
      <c r="BC751" s="37"/>
      <c r="BD751" s="37"/>
    </row>
    <row r="752" spans="1:56" ht="21"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c r="BD752" s="37"/>
    </row>
    <row r="753" spans="1:56" ht="21"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c r="BD753" s="37"/>
    </row>
    <row r="754" spans="1:56" ht="21"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c r="BD754" s="37"/>
    </row>
    <row r="755" spans="1:56" ht="21"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c r="BD755" s="37"/>
    </row>
    <row r="756" spans="1:56" ht="21"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row>
    <row r="757" spans="1:56" ht="21"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7"/>
      <c r="AY757" s="37"/>
      <c r="AZ757" s="37"/>
      <c r="BA757" s="37"/>
      <c r="BB757" s="37"/>
      <c r="BC757" s="37"/>
      <c r="BD757" s="37"/>
    </row>
    <row r="758" spans="1:56" ht="21"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7"/>
      <c r="AY758" s="37"/>
      <c r="AZ758" s="37"/>
      <c r="BA758" s="37"/>
      <c r="BB758" s="37"/>
      <c r="BC758" s="37"/>
      <c r="BD758" s="37"/>
    </row>
    <row r="759" spans="1:56" ht="21"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7"/>
      <c r="AY759" s="37"/>
      <c r="AZ759" s="37"/>
      <c r="BA759" s="37"/>
      <c r="BB759" s="37"/>
      <c r="BC759" s="37"/>
      <c r="BD759" s="37"/>
    </row>
    <row r="760" spans="1:56" ht="21"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7"/>
      <c r="AY760" s="37"/>
      <c r="AZ760" s="37"/>
      <c r="BA760" s="37"/>
      <c r="BB760" s="37"/>
      <c r="BC760" s="37"/>
      <c r="BD760" s="37"/>
    </row>
    <row r="761" spans="1:56" ht="21"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7"/>
      <c r="AY761" s="37"/>
      <c r="AZ761" s="37"/>
      <c r="BA761" s="37"/>
      <c r="BB761" s="37"/>
      <c r="BC761" s="37"/>
      <c r="BD761" s="37"/>
    </row>
    <row r="762" spans="1:56" ht="21"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7"/>
      <c r="AY762" s="37"/>
      <c r="AZ762" s="37"/>
      <c r="BA762" s="37"/>
      <c r="BB762" s="37"/>
      <c r="BC762" s="37"/>
      <c r="BD762" s="37"/>
    </row>
    <row r="763" spans="1:56" ht="21"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7"/>
      <c r="AY763" s="37"/>
      <c r="AZ763" s="37"/>
      <c r="BA763" s="37"/>
      <c r="BB763" s="37"/>
      <c r="BC763" s="37"/>
      <c r="BD763" s="37"/>
    </row>
    <row r="764" spans="1:56" ht="21"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7"/>
      <c r="AY764" s="37"/>
      <c r="AZ764" s="37"/>
      <c r="BA764" s="37"/>
      <c r="BB764" s="37"/>
      <c r="BC764" s="37"/>
      <c r="BD764" s="37"/>
    </row>
    <row r="765" spans="1:56" ht="21"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7"/>
      <c r="AY765" s="37"/>
      <c r="AZ765" s="37"/>
      <c r="BA765" s="37"/>
      <c r="BB765" s="37"/>
      <c r="BC765" s="37"/>
      <c r="BD765" s="37"/>
    </row>
    <row r="766" spans="1:56" ht="21"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7"/>
      <c r="AY766" s="37"/>
      <c r="AZ766" s="37"/>
      <c r="BA766" s="37"/>
      <c r="BB766" s="37"/>
      <c r="BC766" s="37"/>
      <c r="BD766" s="37"/>
    </row>
    <row r="767" spans="1:56" ht="21"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7"/>
      <c r="AY767" s="37"/>
      <c r="AZ767" s="37"/>
      <c r="BA767" s="37"/>
      <c r="BB767" s="37"/>
      <c r="BC767" s="37"/>
      <c r="BD767" s="37"/>
    </row>
    <row r="768" spans="1:56" ht="21"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7"/>
      <c r="AY768" s="37"/>
      <c r="AZ768" s="37"/>
      <c r="BA768" s="37"/>
      <c r="BB768" s="37"/>
      <c r="BC768" s="37"/>
      <c r="BD768" s="37"/>
    </row>
    <row r="769" spans="1:56" ht="21"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7"/>
      <c r="AY769" s="37"/>
      <c r="AZ769" s="37"/>
      <c r="BA769" s="37"/>
      <c r="BB769" s="37"/>
      <c r="BC769" s="37"/>
      <c r="BD769" s="37"/>
    </row>
    <row r="770" spans="1:56" ht="21"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7"/>
      <c r="AY770" s="37"/>
      <c r="AZ770" s="37"/>
      <c r="BA770" s="37"/>
      <c r="BB770" s="37"/>
      <c r="BC770" s="37"/>
      <c r="BD770" s="37"/>
    </row>
    <row r="771" spans="1:56" ht="21"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7"/>
      <c r="AY771" s="37"/>
      <c r="AZ771" s="37"/>
      <c r="BA771" s="37"/>
      <c r="BB771" s="37"/>
      <c r="BC771" s="37"/>
      <c r="BD771" s="37"/>
    </row>
    <row r="772" spans="1:56" ht="21"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7"/>
      <c r="AY772" s="37"/>
      <c r="AZ772" s="37"/>
      <c r="BA772" s="37"/>
      <c r="BB772" s="37"/>
      <c r="BC772" s="37"/>
      <c r="BD772" s="37"/>
    </row>
    <row r="773" spans="1:56" ht="21"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c r="BD773" s="37"/>
    </row>
    <row r="774" spans="1:56" ht="21"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7"/>
      <c r="AY774" s="37"/>
      <c r="AZ774" s="37"/>
      <c r="BA774" s="37"/>
      <c r="BB774" s="37"/>
      <c r="BC774" s="37"/>
      <c r="BD774" s="37"/>
    </row>
    <row r="775" spans="1:56" ht="21"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7"/>
      <c r="AY775" s="37"/>
      <c r="AZ775" s="37"/>
      <c r="BA775" s="37"/>
      <c r="BB775" s="37"/>
      <c r="BC775" s="37"/>
      <c r="BD775" s="37"/>
    </row>
    <row r="776" spans="1:56" ht="21"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7"/>
      <c r="AY776" s="37"/>
      <c r="AZ776" s="37"/>
      <c r="BA776" s="37"/>
      <c r="BB776" s="37"/>
      <c r="BC776" s="37"/>
      <c r="BD776" s="37"/>
    </row>
    <row r="777" spans="1:56" ht="21"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row>
    <row r="778" spans="1:56" ht="21"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c r="BD778" s="37"/>
    </row>
    <row r="779" spans="1:56" ht="21"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c r="BD779" s="37"/>
    </row>
    <row r="780" spans="1:56" ht="21"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c r="BD780" s="37"/>
    </row>
    <row r="781" spans="1:56" ht="21"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c r="AV781" s="37"/>
      <c r="AW781" s="37"/>
      <c r="AX781" s="37"/>
      <c r="AY781" s="37"/>
      <c r="AZ781" s="37"/>
      <c r="BA781" s="37"/>
      <c r="BB781" s="37"/>
      <c r="BC781" s="37"/>
      <c r="BD781" s="37"/>
    </row>
    <row r="782" spans="1:56" ht="21"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c r="AV782" s="37"/>
      <c r="AW782" s="37"/>
      <c r="AX782" s="37"/>
      <c r="AY782" s="37"/>
      <c r="AZ782" s="37"/>
      <c r="BA782" s="37"/>
      <c r="BB782" s="37"/>
      <c r="BC782" s="37"/>
      <c r="BD782" s="37"/>
    </row>
    <row r="783" spans="1:56" ht="21"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c r="AV783" s="37"/>
      <c r="AW783" s="37"/>
      <c r="AX783" s="37"/>
      <c r="AY783" s="37"/>
      <c r="AZ783" s="37"/>
      <c r="BA783" s="37"/>
      <c r="BB783" s="37"/>
      <c r="BC783" s="37"/>
      <c r="BD783" s="37"/>
    </row>
    <row r="784" spans="1:56" ht="21"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c r="AV784" s="37"/>
      <c r="AW784" s="37"/>
      <c r="AX784" s="37"/>
      <c r="AY784" s="37"/>
      <c r="AZ784" s="37"/>
      <c r="BA784" s="37"/>
      <c r="BB784" s="37"/>
      <c r="BC784" s="37"/>
      <c r="BD784" s="37"/>
    </row>
    <row r="785" spans="1:56" ht="21"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c r="BD785" s="37"/>
    </row>
    <row r="786" spans="1:56" ht="21"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c r="BD786" s="37"/>
    </row>
    <row r="787" spans="1:56" ht="21"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c r="BC787" s="37"/>
      <c r="BD787" s="37"/>
    </row>
    <row r="788" spans="1:56" ht="21"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row>
    <row r="789" spans="1:56" ht="21"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row>
    <row r="790" spans="1:56" ht="21"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c r="AV790" s="37"/>
      <c r="AW790" s="37"/>
      <c r="AX790" s="37"/>
      <c r="AY790" s="37"/>
      <c r="AZ790" s="37"/>
      <c r="BA790" s="37"/>
      <c r="BB790" s="37"/>
      <c r="BC790" s="37"/>
      <c r="BD790" s="37"/>
    </row>
    <row r="791" spans="1:56" ht="21"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c r="AV791" s="37"/>
      <c r="AW791" s="37"/>
      <c r="AX791" s="37"/>
      <c r="AY791" s="37"/>
      <c r="AZ791" s="37"/>
      <c r="BA791" s="37"/>
      <c r="BB791" s="37"/>
      <c r="BC791" s="37"/>
      <c r="BD791" s="37"/>
    </row>
    <row r="792" spans="1:56" ht="21"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c r="BC792" s="37"/>
      <c r="BD792" s="37"/>
    </row>
    <row r="793" spans="1:56" ht="21"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7"/>
      <c r="BC793" s="37"/>
      <c r="BD793" s="37"/>
    </row>
    <row r="794" spans="1:56" ht="21"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c r="AV794" s="37"/>
      <c r="AW794" s="37"/>
      <c r="AX794" s="37"/>
      <c r="AY794" s="37"/>
      <c r="AZ794" s="37"/>
      <c r="BA794" s="37"/>
      <c r="BB794" s="37"/>
      <c r="BC794" s="37"/>
      <c r="BD794" s="37"/>
    </row>
    <row r="795" spans="1:56" ht="21"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c r="AV795" s="37"/>
      <c r="AW795" s="37"/>
      <c r="AX795" s="37"/>
      <c r="AY795" s="37"/>
      <c r="AZ795" s="37"/>
      <c r="BA795" s="37"/>
      <c r="BB795" s="37"/>
      <c r="BC795" s="37"/>
      <c r="BD795" s="37"/>
    </row>
    <row r="796" spans="1:56" ht="21"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7"/>
      <c r="BC796" s="37"/>
      <c r="BD796" s="37"/>
    </row>
    <row r="797" spans="1:56" ht="21"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c r="AU797" s="37"/>
      <c r="AV797" s="37"/>
      <c r="AW797" s="37"/>
      <c r="AX797" s="37"/>
      <c r="AY797" s="37"/>
      <c r="AZ797" s="37"/>
      <c r="BA797" s="37"/>
      <c r="BB797" s="37"/>
      <c r="BC797" s="37"/>
      <c r="BD797" s="37"/>
    </row>
    <row r="798" spans="1:56" ht="21"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7"/>
      <c r="BC798" s="37"/>
      <c r="BD798" s="37"/>
    </row>
    <row r="799" spans="1:56" ht="21"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c r="BD799" s="37"/>
    </row>
    <row r="800" spans="1:56" ht="21"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c r="AV800" s="37"/>
      <c r="AW800" s="37"/>
      <c r="AX800" s="37"/>
      <c r="AY800" s="37"/>
      <c r="AZ800" s="37"/>
      <c r="BA800" s="37"/>
      <c r="BB800" s="37"/>
      <c r="BC800" s="37"/>
      <c r="BD800" s="37"/>
    </row>
    <row r="801" spans="1:56" ht="21"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7"/>
      <c r="AY801" s="37"/>
      <c r="AZ801" s="37"/>
      <c r="BA801" s="37"/>
      <c r="BB801" s="37"/>
      <c r="BC801" s="37"/>
      <c r="BD801" s="37"/>
    </row>
    <row r="802" spans="1:56" ht="21"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c r="BD802" s="37"/>
    </row>
    <row r="803" spans="1:56" ht="21"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7"/>
      <c r="AY803" s="37"/>
      <c r="AZ803" s="37"/>
      <c r="BA803" s="37"/>
      <c r="BB803" s="37"/>
      <c r="BC803" s="37"/>
      <c r="BD803" s="37"/>
    </row>
    <row r="804" spans="1:56" ht="21"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c r="BD804" s="37"/>
    </row>
    <row r="805" spans="1:56" ht="21"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7"/>
      <c r="AY805" s="37"/>
      <c r="AZ805" s="37"/>
      <c r="BA805" s="37"/>
      <c r="BB805" s="37"/>
      <c r="BC805" s="37"/>
      <c r="BD805" s="37"/>
    </row>
    <row r="806" spans="1:56" ht="21"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row>
    <row r="807" spans="1:56" ht="21"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c r="BD807" s="37"/>
    </row>
    <row r="808" spans="1:56" ht="21"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c r="BD808" s="37"/>
    </row>
    <row r="809" spans="1:56" ht="21"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c r="BD809" s="37"/>
    </row>
    <row r="810" spans="1:56" ht="21"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c r="BD810" s="37"/>
    </row>
    <row r="811" spans="1:56" ht="21"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c r="AX811" s="37"/>
      <c r="AY811" s="37"/>
      <c r="AZ811" s="37"/>
      <c r="BA811" s="37"/>
      <c r="BB811" s="37"/>
      <c r="BC811" s="37"/>
      <c r="BD811" s="37"/>
    </row>
    <row r="812" spans="1:56" ht="21"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c r="AX812" s="37"/>
      <c r="AY812" s="37"/>
      <c r="AZ812" s="37"/>
      <c r="BA812" s="37"/>
      <c r="BB812" s="37"/>
      <c r="BC812" s="37"/>
      <c r="BD812" s="37"/>
    </row>
    <row r="813" spans="1:56" ht="21"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c r="AX813" s="37"/>
      <c r="AY813" s="37"/>
      <c r="AZ813" s="37"/>
      <c r="BA813" s="37"/>
      <c r="BB813" s="37"/>
      <c r="BC813" s="37"/>
      <c r="BD813" s="37"/>
    </row>
    <row r="814" spans="1:56" ht="21"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c r="AX814" s="37"/>
      <c r="AY814" s="37"/>
      <c r="AZ814" s="37"/>
      <c r="BA814" s="37"/>
      <c r="BB814" s="37"/>
      <c r="BC814" s="37"/>
      <c r="BD814" s="37"/>
    </row>
    <row r="815" spans="1:56" ht="21"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c r="AX815" s="37"/>
      <c r="AY815" s="37"/>
      <c r="AZ815" s="37"/>
      <c r="BA815" s="37"/>
      <c r="BB815" s="37"/>
      <c r="BC815" s="37"/>
      <c r="BD815" s="37"/>
    </row>
    <row r="816" spans="1:56" ht="21"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c r="AX816" s="37"/>
      <c r="AY816" s="37"/>
      <c r="AZ816" s="37"/>
      <c r="BA816" s="37"/>
      <c r="BB816" s="37"/>
      <c r="BC816" s="37"/>
      <c r="BD816" s="37"/>
    </row>
    <row r="817" spans="1:56" ht="21"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c r="AX817" s="37"/>
      <c r="AY817" s="37"/>
      <c r="AZ817" s="37"/>
      <c r="BA817" s="37"/>
      <c r="BB817" s="37"/>
      <c r="BC817" s="37"/>
      <c r="BD817" s="37"/>
    </row>
    <row r="818" spans="1:56" ht="21"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c r="AX818" s="37"/>
      <c r="AY818" s="37"/>
      <c r="AZ818" s="37"/>
      <c r="BA818" s="37"/>
      <c r="BB818" s="37"/>
      <c r="BC818" s="37"/>
      <c r="BD818" s="37"/>
    </row>
    <row r="819" spans="1:56" ht="21"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c r="AX819" s="37"/>
      <c r="AY819" s="37"/>
      <c r="AZ819" s="37"/>
      <c r="BA819" s="37"/>
      <c r="BB819" s="37"/>
      <c r="BC819" s="37"/>
      <c r="BD819" s="37"/>
    </row>
    <row r="820" spans="1:56" ht="21"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c r="AX820" s="37"/>
      <c r="AY820" s="37"/>
      <c r="AZ820" s="37"/>
      <c r="BA820" s="37"/>
      <c r="BB820" s="37"/>
      <c r="BC820" s="37"/>
      <c r="BD820" s="37"/>
    </row>
    <row r="821" spans="1:56" ht="21"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c r="AX821" s="37"/>
      <c r="AY821" s="37"/>
      <c r="AZ821" s="37"/>
      <c r="BA821" s="37"/>
      <c r="BB821" s="37"/>
      <c r="BC821" s="37"/>
      <c r="BD821" s="37"/>
    </row>
    <row r="822" spans="1:56" ht="21"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row>
    <row r="823" spans="1:56" ht="21"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row>
    <row r="824" spans="1:56" ht="21"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c r="AX824" s="37"/>
      <c r="AY824" s="37"/>
      <c r="AZ824" s="37"/>
      <c r="BA824" s="37"/>
      <c r="BB824" s="37"/>
      <c r="BC824" s="37"/>
      <c r="BD824" s="37"/>
    </row>
    <row r="825" spans="1:56" ht="21"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c r="AX825" s="37"/>
      <c r="AY825" s="37"/>
      <c r="AZ825" s="37"/>
      <c r="BA825" s="37"/>
      <c r="BB825" s="37"/>
      <c r="BC825" s="37"/>
      <c r="BD825" s="37"/>
    </row>
    <row r="826" spans="1:56" ht="21"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7"/>
      <c r="AY826" s="37"/>
      <c r="AZ826" s="37"/>
      <c r="BA826" s="37"/>
      <c r="BB826" s="37"/>
      <c r="BC826" s="37"/>
      <c r="BD826" s="37"/>
    </row>
    <row r="827" spans="1:56" ht="21"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7"/>
      <c r="AY827" s="37"/>
      <c r="AZ827" s="37"/>
      <c r="BA827" s="37"/>
      <c r="BB827" s="37"/>
      <c r="BC827" s="37"/>
      <c r="BD827" s="37"/>
    </row>
    <row r="828" spans="1:56" ht="21"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c r="AX828" s="37"/>
      <c r="AY828" s="37"/>
      <c r="AZ828" s="37"/>
      <c r="BA828" s="37"/>
      <c r="BB828" s="37"/>
      <c r="BC828" s="37"/>
      <c r="BD828" s="37"/>
    </row>
    <row r="829" spans="1:56" ht="21"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7"/>
      <c r="AY829" s="37"/>
      <c r="AZ829" s="37"/>
      <c r="BA829" s="37"/>
      <c r="BB829" s="37"/>
      <c r="BC829" s="37"/>
      <c r="BD829" s="37"/>
    </row>
    <row r="830" spans="1:56" ht="21"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c r="AX830" s="37"/>
      <c r="AY830" s="37"/>
      <c r="AZ830" s="37"/>
      <c r="BA830" s="37"/>
      <c r="BB830" s="37"/>
      <c r="BC830" s="37"/>
      <c r="BD830" s="37"/>
    </row>
    <row r="831" spans="1:56" ht="21"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c r="AX831" s="37"/>
      <c r="AY831" s="37"/>
      <c r="AZ831" s="37"/>
      <c r="BA831" s="37"/>
      <c r="BB831" s="37"/>
      <c r="BC831" s="37"/>
      <c r="BD831" s="37"/>
    </row>
    <row r="832" spans="1:56" ht="21"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c r="AX832" s="37"/>
      <c r="AY832" s="37"/>
      <c r="AZ832" s="37"/>
      <c r="BA832" s="37"/>
      <c r="BB832" s="37"/>
      <c r="BC832" s="37"/>
      <c r="BD832" s="37"/>
    </row>
    <row r="833" spans="1:56" ht="21"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c r="AX833" s="37"/>
      <c r="AY833" s="37"/>
      <c r="AZ833" s="37"/>
      <c r="BA833" s="37"/>
      <c r="BB833" s="37"/>
      <c r="BC833" s="37"/>
      <c r="BD833" s="37"/>
    </row>
    <row r="834" spans="1:56" ht="21"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c r="AY834" s="37"/>
      <c r="AZ834" s="37"/>
      <c r="BA834" s="37"/>
      <c r="BB834" s="37"/>
      <c r="BC834" s="37"/>
      <c r="BD834" s="37"/>
    </row>
    <row r="835" spans="1:56" ht="21"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row>
    <row r="836" spans="1:56" ht="21"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c r="AV836" s="37"/>
      <c r="AW836" s="37"/>
      <c r="AX836" s="37"/>
      <c r="AY836" s="37"/>
      <c r="AZ836" s="37"/>
      <c r="BA836" s="37"/>
      <c r="BB836" s="37"/>
      <c r="BC836" s="37"/>
      <c r="BD836" s="37"/>
    </row>
    <row r="837" spans="1:56" ht="21"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c r="AX837" s="37"/>
      <c r="AY837" s="37"/>
      <c r="AZ837" s="37"/>
      <c r="BA837" s="37"/>
      <c r="BB837" s="37"/>
      <c r="BC837" s="37"/>
      <c r="BD837" s="37"/>
    </row>
    <row r="838" spans="1:56" ht="21"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c r="AV838" s="37"/>
      <c r="AW838" s="37"/>
      <c r="AX838" s="37"/>
      <c r="AY838" s="37"/>
      <c r="AZ838" s="37"/>
      <c r="BA838" s="37"/>
      <c r="BB838" s="37"/>
      <c r="BC838" s="37"/>
      <c r="BD838" s="37"/>
    </row>
    <row r="839" spans="1:56" ht="21"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c r="AV839" s="37"/>
      <c r="AW839" s="37"/>
      <c r="AX839" s="37"/>
      <c r="AY839" s="37"/>
      <c r="AZ839" s="37"/>
      <c r="BA839" s="37"/>
      <c r="BB839" s="37"/>
      <c r="BC839" s="37"/>
      <c r="BD839" s="37"/>
    </row>
    <row r="840" spans="1:56" ht="21"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c r="AX840" s="37"/>
      <c r="AY840" s="37"/>
      <c r="AZ840" s="37"/>
      <c r="BA840" s="37"/>
      <c r="BB840" s="37"/>
      <c r="BC840" s="37"/>
      <c r="BD840" s="37"/>
    </row>
    <row r="841" spans="1:56" ht="21"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c r="AV841" s="37"/>
      <c r="AW841" s="37"/>
      <c r="AX841" s="37"/>
      <c r="AY841" s="37"/>
      <c r="AZ841" s="37"/>
      <c r="BA841" s="37"/>
      <c r="BB841" s="37"/>
      <c r="BC841" s="37"/>
      <c r="BD841" s="37"/>
    </row>
    <row r="842" spans="1:56" ht="21"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c r="AV842" s="37"/>
      <c r="AW842" s="37"/>
      <c r="AX842" s="37"/>
      <c r="AY842" s="37"/>
      <c r="AZ842" s="37"/>
      <c r="BA842" s="37"/>
      <c r="BB842" s="37"/>
      <c r="BC842" s="37"/>
      <c r="BD842" s="37"/>
    </row>
    <row r="843" spans="1:56" ht="21"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c r="AV843" s="37"/>
      <c r="AW843" s="37"/>
      <c r="AX843" s="37"/>
      <c r="AY843" s="37"/>
      <c r="AZ843" s="37"/>
      <c r="BA843" s="37"/>
      <c r="BB843" s="37"/>
      <c r="BC843" s="37"/>
      <c r="BD843" s="37"/>
    </row>
    <row r="844" spans="1:56" ht="21"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c r="AV844" s="37"/>
      <c r="AW844" s="37"/>
      <c r="AX844" s="37"/>
      <c r="AY844" s="37"/>
      <c r="AZ844" s="37"/>
      <c r="BA844" s="37"/>
      <c r="BB844" s="37"/>
      <c r="BC844" s="37"/>
      <c r="BD844" s="37"/>
    </row>
    <row r="845" spans="1:56" ht="21"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c r="AV845" s="37"/>
      <c r="AW845" s="37"/>
      <c r="AX845" s="37"/>
      <c r="AY845" s="37"/>
      <c r="AZ845" s="37"/>
      <c r="BA845" s="37"/>
      <c r="BB845" s="37"/>
      <c r="BC845" s="37"/>
      <c r="BD845" s="37"/>
    </row>
    <row r="846" spans="1:56" ht="21"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c r="AV846" s="37"/>
      <c r="AW846" s="37"/>
      <c r="AX846" s="37"/>
      <c r="AY846" s="37"/>
      <c r="AZ846" s="37"/>
      <c r="BA846" s="37"/>
      <c r="BB846" s="37"/>
      <c r="BC846" s="37"/>
      <c r="BD846" s="37"/>
    </row>
    <row r="847" spans="1:56" ht="21"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c r="AX847" s="37"/>
      <c r="AY847" s="37"/>
      <c r="AZ847" s="37"/>
      <c r="BA847" s="37"/>
      <c r="BB847" s="37"/>
      <c r="BC847" s="37"/>
      <c r="BD847" s="37"/>
    </row>
    <row r="848" spans="1:56" ht="21"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c r="AV848" s="37"/>
      <c r="AW848" s="37"/>
      <c r="AX848" s="37"/>
      <c r="AY848" s="37"/>
      <c r="AZ848" s="37"/>
      <c r="BA848" s="37"/>
      <c r="BB848" s="37"/>
      <c r="BC848" s="37"/>
      <c r="BD848" s="37"/>
    </row>
    <row r="849" spans="1:56" ht="21"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c r="AV849" s="37"/>
      <c r="AW849" s="37"/>
      <c r="AX849" s="37"/>
      <c r="AY849" s="37"/>
      <c r="AZ849" s="37"/>
      <c r="BA849" s="37"/>
      <c r="BB849" s="37"/>
      <c r="BC849" s="37"/>
      <c r="BD849" s="37"/>
    </row>
    <row r="850" spans="1:56" ht="21"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c r="AV850" s="37"/>
      <c r="AW850" s="37"/>
      <c r="AX850" s="37"/>
      <c r="AY850" s="37"/>
      <c r="AZ850" s="37"/>
      <c r="BA850" s="37"/>
      <c r="BB850" s="37"/>
      <c r="BC850" s="37"/>
      <c r="BD850" s="37"/>
    </row>
    <row r="851" spans="1:56" ht="21"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c r="AV851" s="37"/>
      <c r="AW851" s="37"/>
      <c r="AX851" s="37"/>
      <c r="AY851" s="37"/>
      <c r="AZ851" s="37"/>
      <c r="BA851" s="37"/>
      <c r="BB851" s="37"/>
      <c r="BC851" s="37"/>
      <c r="BD851" s="37"/>
    </row>
    <row r="852" spans="1:56" ht="21"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c r="AX852" s="37"/>
      <c r="AY852" s="37"/>
      <c r="AZ852" s="37"/>
      <c r="BA852" s="37"/>
      <c r="BB852" s="37"/>
      <c r="BC852" s="37"/>
      <c r="BD852" s="37"/>
    </row>
    <row r="853" spans="1:56" ht="21"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c r="AX853" s="37"/>
      <c r="AY853" s="37"/>
      <c r="AZ853" s="37"/>
      <c r="BA853" s="37"/>
      <c r="BB853" s="37"/>
      <c r="BC853" s="37"/>
      <c r="BD853" s="37"/>
    </row>
    <row r="854" spans="1:56" ht="21"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c r="AX854" s="37"/>
      <c r="AY854" s="37"/>
      <c r="AZ854" s="37"/>
      <c r="BA854" s="37"/>
      <c r="BB854" s="37"/>
      <c r="BC854" s="37"/>
      <c r="BD854" s="37"/>
    </row>
    <row r="855" spans="1:56" ht="21"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c r="AX855" s="37"/>
      <c r="AY855" s="37"/>
      <c r="AZ855" s="37"/>
      <c r="BA855" s="37"/>
      <c r="BB855" s="37"/>
      <c r="BC855" s="37"/>
      <c r="BD855" s="37"/>
    </row>
    <row r="856" spans="1:56" ht="21"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7"/>
      <c r="AY856" s="37"/>
      <c r="AZ856" s="37"/>
      <c r="BA856" s="37"/>
      <c r="BB856" s="37"/>
      <c r="BC856" s="37"/>
      <c r="BD856" s="37"/>
    </row>
    <row r="857" spans="1:56" ht="21"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c r="BD857" s="37"/>
    </row>
    <row r="858" spans="1:56" ht="21"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c r="AV858" s="37"/>
      <c r="AW858" s="37"/>
      <c r="AX858" s="37"/>
      <c r="AY858" s="37"/>
      <c r="AZ858" s="37"/>
      <c r="BA858" s="37"/>
      <c r="BB858" s="37"/>
      <c r="BC858" s="37"/>
      <c r="BD858" s="37"/>
    </row>
    <row r="859" spans="1:56" ht="21"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c r="AV859" s="37"/>
      <c r="AW859" s="37"/>
      <c r="AX859" s="37"/>
      <c r="AY859" s="37"/>
      <c r="AZ859" s="37"/>
      <c r="BA859" s="37"/>
      <c r="BB859" s="37"/>
      <c r="BC859" s="37"/>
      <c r="BD859" s="37"/>
    </row>
    <row r="860" spans="1:56" ht="21"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c r="AX860" s="37"/>
      <c r="AY860" s="37"/>
      <c r="AZ860" s="37"/>
      <c r="BA860" s="37"/>
      <c r="BB860" s="37"/>
      <c r="BC860" s="37"/>
      <c r="BD860" s="37"/>
    </row>
    <row r="861" spans="1:56" ht="21"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c r="AX861" s="37"/>
      <c r="AY861" s="37"/>
      <c r="AZ861" s="37"/>
      <c r="BA861" s="37"/>
      <c r="BB861" s="37"/>
      <c r="BC861" s="37"/>
      <c r="BD861" s="37"/>
    </row>
    <row r="862" spans="1:56" ht="21"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c r="AV862" s="37"/>
      <c r="AW862" s="37"/>
      <c r="AX862" s="37"/>
      <c r="AY862" s="37"/>
      <c r="AZ862" s="37"/>
      <c r="BA862" s="37"/>
      <c r="BB862" s="37"/>
      <c r="BC862" s="37"/>
      <c r="BD862" s="37"/>
    </row>
    <row r="863" spans="1:56" ht="21"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c r="AX863" s="37"/>
      <c r="AY863" s="37"/>
      <c r="AZ863" s="37"/>
      <c r="BA863" s="37"/>
      <c r="BB863" s="37"/>
      <c r="BC863" s="37"/>
      <c r="BD863" s="37"/>
    </row>
    <row r="864" spans="1:56" ht="21"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c r="AV864" s="37"/>
      <c r="AW864" s="37"/>
      <c r="AX864" s="37"/>
      <c r="AY864" s="37"/>
      <c r="AZ864" s="37"/>
      <c r="BA864" s="37"/>
      <c r="BB864" s="37"/>
      <c r="BC864" s="37"/>
      <c r="BD864" s="37"/>
    </row>
    <row r="865" spans="1:56" ht="21"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c r="AV865" s="37"/>
      <c r="AW865" s="37"/>
      <c r="AX865" s="37"/>
      <c r="AY865" s="37"/>
      <c r="AZ865" s="37"/>
      <c r="BA865" s="37"/>
      <c r="BB865" s="37"/>
      <c r="BC865" s="37"/>
      <c r="BD865" s="37"/>
    </row>
    <row r="866" spans="1:56" ht="21"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c r="AV866" s="37"/>
      <c r="AW866" s="37"/>
      <c r="AX866" s="37"/>
      <c r="AY866" s="37"/>
      <c r="AZ866" s="37"/>
      <c r="BA866" s="37"/>
      <c r="BB866" s="37"/>
      <c r="BC866" s="37"/>
      <c r="BD866" s="37"/>
    </row>
    <row r="867" spans="1:56" ht="21"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c r="AV867" s="37"/>
      <c r="AW867" s="37"/>
      <c r="AX867" s="37"/>
      <c r="AY867" s="37"/>
      <c r="AZ867" s="37"/>
      <c r="BA867" s="37"/>
      <c r="BB867" s="37"/>
      <c r="BC867" s="37"/>
      <c r="BD867" s="37"/>
    </row>
    <row r="868" spans="1:56" ht="21"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c r="AV868" s="37"/>
      <c r="AW868" s="37"/>
      <c r="AX868" s="37"/>
      <c r="AY868" s="37"/>
      <c r="AZ868" s="37"/>
      <c r="BA868" s="37"/>
      <c r="BB868" s="37"/>
      <c r="BC868" s="37"/>
      <c r="BD868" s="37"/>
    </row>
    <row r="869" spans="1:56" ht="21"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c r="AV869" s="37"/>
      <c r="AW869" s="37"/>
      <c r="AX869" s="37"/>
      <c r="AY869" s="37"/>
      <c r="AZ869" s="37"/>
      <c r="BA869" s="37"/>
      <c r="BB869" s="37"/>
      <c r="BC869" s="37"/>
      <c r="BD869" s="37"/>
    </row>
    <row r="870" spans="1:56" ht="21"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c r="AX870" s="37"/>
      <c r="AY870" s="37"/>
      <c r="AZ870" s="37"/>
      <c r="BA870" s="37"/>
      <c r="BB870" s="37"/>
      <c r="BC870" s="37"/>
      <c r="BD870" s="37"/>
    </row>
    <row r="871" spans="1:56" ht="21"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c r="AV871" s="37"/>
      <c r="AW871" s="37"/>
      <c r="AX871" s="37"/>
      <c r="AY871" s="37"/>
      <c r="AZ871" s="37"/>
      <c r="BA871" s="37"/>
      <c r="BB871" s="37"/>
      <c r="BC871" s="37"/>
      <c r="BD871" s="37"/>
    </row>
    <row r="872" spans="1:56" ht="21"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c r="BC872" s="37"/>
      <c r="BD872" s="37"/>
    </row>
    <row r="873" spans="1:56" ht="21"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c r="AX873" s="37"/>
      <c r="AY873" s="37"/>
      <c r="AZ873" s="37"/>
      <c r="BA873" s="37"/>
      <c r="BB873" s="37"/>
      <c r="BC873" s="37"/>
      <c r="BD873" s="37"/>
    </row>
    <row r="874" spans="1:56" ht="21"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c r="BC874" s="37"/>
      <c r="BD874" s="37"/>
    </row>
    <row r="875" spans="1:56" ht="21"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c r="AV875" s="37"/>
      <c r="AW875" s="37"/>
      <c r="AX875" s="37"/>
      <c r="AY875" s="37"/>
      <c r="AZ875" s="37"/>
      <c r="BA875" s="37"/>
      <c r="BB875" s="37"/>
      <c r="BC875" s="37"/>
      <c r="BD875" s="37"/>
    </row>
    <row r="876" spans="1:56" ht="21"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c r="AV876" s="37"/>
      <c r="AW876" s="37"/>
      <c r="AX876" s="37"/>
      <c r="AY876" s="37"/>
      <c r="AZ876" s="37"/>
      <c r="BA876" s="37"/>
      <c r="BB876" s="37"/>
      <c r="BC876" s="37"/>
      <c r="BD876" s="37"/>
    </row>
    <row r="877" spans="1:56" ht="21"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c r="AX877" s="37"/>
      <c r="AY877" s="37"/>
      <c r="AZ877" s="37"/>
      <c r="BA877" s="37"/>
      <c r="BB877" s="37"/>
      <c r="BC877" s="37"/>
      <c r="BD877" s="37"/>
    </row>
    <row r="878" spans="1:56" ht="21"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7"/>
      <c r="AY878" s="37"/>
      <c r="AZ878" s="37"/>
      <c r="BA878" s="37"/>
      <c r="BB878" s="37"/>
      <c r="BC878" s="37"/>
      <c r="BD878" s="37"/>
    </row>
    <row r="879" spans="1:56" ht="21"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7"/>
      <c r="AY879" s="37"/>
      <c r="AZ879" s="37"/>
      <c r="BA879" s="37"/>
      <c r="BB879" s="37"/>
      <c r="BC879" s="37"/>
      <c r="BD879" s="37"/>
    </row>
    <row r="880" spans="1:56" ht="21"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c r="AX880" s="37"/>
      <c r="AY880" s="37"/>
      <c r="AZ880" s="37"/>
      <c r="BA880" s="37"/>
      <c r="BB880" s="37"/>
      <c r="BC880" s="37"/>
      <c r="BD880" s="37"/>
    </row>
    <row r="881" spans="1:56" ht="21"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row>
    <row r="882" spans="1:56" ht="21"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row>
    <row r="883" spans="1:56" ht="21"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row>
    <row r="884" spans="1:56" ht="21"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row>
    <row r="885" spans="1:56" ht="21"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c r="AV885" s="37"/>
      <c r="AW885" s="37"/>
      <c r="AX885" s="37"/>
      <c r="AY885" s="37"/>
      <c r="AZ885" s="37"/>
      <c r="BA885" s="37"/>
      <c r="BB885" s="37"/>
      <c r="BC885" s="37"/>
      <c r="BD885" s="37"/>
    </row>
    <row r="886" spans="1:56" ht="21"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c r="AV886" s="37"/>
      <c r="AW886" s="37"/>
      <c r="AX886" s="37"/>
      <c r="AY886" s="37"/>
      <c r="AZ886" s="37"/>
      <c r="BA886" s="37"/>
      <c r="BB886" s="37"/>
      <c r="BC886" s="37"/>
      <c r="BD886" s="37"/>
    </row>
    <row r="887" spans="1:56" ht="21"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c r="AV887" s="37"/>
      <c r="AW887" s="37"/>
      <c r="AX887" s="37"/>
      <c r="AY887" s="37"/>
      <c r="AZ887" s="37"/>
      <c r="BA887" s="37"/>
      <c r="BB887" s="37"/>
      <c r="BC887" s="37"/>
      <c r="BD887" s="37"/>
    </row>
    <row r="888" spans="1:56" ht="21"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c r="AV888" s="37"/>
      <c r="AW888" s="37"/>
      <c r="AX888" s="37"/>
      <c r="AY888" s="37"/>
      <c r="AZ888" s="37"/>
      <c r="BA888" s="37"/>
      <c r="BB888" s="37"/>
      <c r="BC888" s="37"/>
      <c r="BD888" s="37"/>
    </row>
    <row r="889" spans="1:56" ht="21"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c r="AV889" s="37"/>
      <c r="AW889" s="37"/>
      <c r="AX889" s="37"/>
      <c r="AY889" s="37"/>
      <c r="AZ889" s="37"/>
      <c r="BA889" s="37"/>
      <c r="BB889" s="37"/>
      <c r="BC889" s="37"/>
      <c r="BD889" s="37"/>
    </row>
    <row r="890" spans="1:56" ht="21"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c r="AX890" s="37"/>
      <c r="AY890" s="37"/>
      <c r="AZ890" s="37"/>
      <c r="BA890" s="37"/>
      <c r="BB890" s="37"/>
      <c r="BC890" s="37"/>
      <c r="BD890" s="37"/>
    </row>
    <row r="891" spans="1:56" ht="21"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c r="BD891" s="37"/>
    </row>
    <row r="892" spans="1:56" ht="21"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c r="AV892" s="37"/>
      <c r="AW892" s="37"/>
      <c r="AX892" s="37"/>
      <c r="AY892" s="37"/>
      <c r="AZ892" s="37"/>
      <c r="BA892" s="37"/>
      <c r="BB892" s="37"/>
      <c r="BC892" s="37"/>
      <c r="BD892" s="37"/>
    </row>
    <row r="893" spans="1:56" ht="21"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c r="AV893" s="37"/>
      <c r="AW893" s="37"/>
      <c r="AX893" s="37"/>
      <c r="AY893" s="37"/>
      <c r="AZ893" s="37"/>
      <c r="BA893" s="37"/>
      <c r="BB893" s="37"/>
      <c r="BC893" s="37"/>
      <c r="BD893" s="37"/>
    </row>
    <row r="894" spans="1:56" ht="21"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c r="AV894" s="37"/>
      <c r="AW894" s="37"/>
      <c r="AX894" s="37"/>
      <c r="AY894" s="37"/>
      <c r="AZ894" s="37"/>
      <c r="BA894" s="37"/>
      <c r="BB894" s="37"/>
      <c r="BC894" s="37"/>
      <c r="BD894" s="37"/>
    </row>
    <row r="895" spans="1:56" ht="21"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c r="AX895" s="37"/>
      <c r="AY895" s="37"/>
      <c r="AZ895" s="37"/>
      <c r="BA895" s="37"/>
      <c r="BB895" s="37"/>
      <c r="BC895" s="37"/>
      <c r="BD895" s="37"/>
    </row>
    <row r="896" spans="1:56" ht="21"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c r="AV896" s="37"/>
      <c r="AW896" s="37"/>
      <c r="AX896" s="37"/>
      <c r="AY896" s="37"/>
      <c r="AZ896" s="37"/>
      <c r="BA896" s="37"/>
      <c r="BB896" s="37"/>
      <c r="BC896" s="37"/>
      <c r="BD896" s="37"/>
    </row>
    <row r="897" spans="1:56" ht="21"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c r="AV897" s="37"/>
      <c r="AW897" s="37"/>
      <c r="AX897" s="37"/>
      <c r="AY897" s="37"/>
      <c r="AZ897" s="37"/>
      <c r="BA897" s="37"/>
      <c r="BB897" s="37"/>
      <c r="BC897" s="37"/>
      <c r="BD897" s="37"/>
    </row>
    <row r="898" spans="1:56" ht="21"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c r="AX898" s="37"/>
      <c r="AY898" s="37"/>
      <c r="AZ898" s="37"/>
      <c r="BA898" s="37"/>
      <c r="BB898" s="37"/>
      <c r="BC898" s="37"/>
      <c r="BD898" s="37"/>
    </row>
    <row r="899" spans="1:56" ht="21"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c r="AV899" s="37"/>
      <c r="AW899" s="37"/>
      <c r="AX899" s="37"/>
      <c r="AY899" s="37"/>
      <c r="AZ899" s="37"/>
      <c r="BA899" s="37"/>
      <c r="BB899" s="37"/>
      <c r="BC899" s="37"/>
      <c r="BD899" s="37"/>
    </row>
    <row r="900" spans="1:56" ht="21"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c r="AV900" s="37"/>
      <c r="AW900" s="37"/>
      <c r="AX900" s="37"/>
      <c r="AY900" s="37"/>
      <c r="AZ900" s="37"/>
      <c r="BA900" s="37"/>
      <c r="BB900" s="37"/>
      <c r="BC900" s="37"/>
      <c r="BD900" s="37"/>
    </row>
    <row r="901" spans="1:56" ht="21"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c r="AV901" s="37"/>
      <c r="AW901" s="37"/>
      <c r="AX901" s="37"/>
      <c r="AY901" s="37"/>
      <c r="AZ901" s="37"/>
      <c r="BA901" s="37"/>
      <c r="BB901" s="37"/>
      <c r="BC901" s="37"/>
      <c r="BD901" s="37"/>
    </row>
    <row r="902" spans="1:56" ht="21"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c r="AV902" s="37"/>
      <c r="AW902" s="37"/>
      <c r="AX902" s="37"/>
      <c r="AY902" s="37"/>
      <c r="AZ902" s="37"/>
      <c r="BA902" s="37"/>
      <c r="BB902" s="37"/>
      <c r="BC902" s="37"/>
      <c r="BD902" s="37"/>
    </row>
    <row r="903" spans="1:56" ht="21"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c r="AV903" s="37"/>
      <c r="AW903" s="37"/>
      <c r="AX903" s="37"/>
      <c r="AY903" s="37"/>
      <c r="AZ903" s="37"/>
      <c r="BA903" s="37"/>
      <c r="BB903" s="37"/>
      <c r="BC903" s="37"/>
      <c r="BD903" s="37"/>
    </row>
    <row r="904" spans="1:56" ht="21"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c r="AV904" s="37"/>
      <c r="AW904" s="37"/>
      <c r="AX904" s="37"/>
      <c r="AY904" s="37"/>
      <c r="AZ904" s="37"/>
      <c r="BA904" s="37"/>
      <c r="BB904" s="37"/>
      <c r="BC904" s="37"/>
      <c r="BD904" s="37"/>
    </row>
    <row r="905" spans="1:56" ht="21"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c r="AV905" s="37"/>
      <c r="AW905" s="37"/>
      <c r="AX905" s="37"/>
      <c r="AY905" s="37"/>
      <c r="AZ905" s="37"/>
      <c r="BA905" s="37"/>
      <c r="BB905" s="37"/>
      <c r="BC905" s="37"/>
      <c r="BD905" s="37"/>
    </row>
    <row r="906" spans="1:56" ht="21"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c r="AV906" s="37"/>
      <c r="AW906" s="37"/>
      <c r="AX906" s="37"/>
      <c r="AY906" s="37"/>
      <c r="AZ906" s="37"/>
      <c r="BA906" s="37"/>
      <c r="BB906" s="37"/>
      <c r="BC906" s="37"/>
      <c r="BD906" s="37"/>
    </row>
    <row r="907" spans="1:56" ht="21"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c r="AV907" s="37"/>
      <c r="AW907" s="37"/>
      <c r="AX907" s="37"/>
      <c r="AY907" s="37"/>
      <c r="AZ907" s="37"/>
      <c r="BA907" s="37"/>
      <c r="BB907" s="37"/>
      <c r="BC907" s="37"/>
      <c r="BD907" s="37"/>
    </row>
    <row r="908" spans="1:56" ht="21"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c r="AV908" s="37"/>
      <c r="AW908" s="37"/>
      <c r="AX908" s="37"/>
      <c r="AY908" s="37"/>
      <c r="AZ908" s="37"/>
      <c r="BA908" s="37"/>
      <c r="BB908" s="37"/>
      <c r="BC908" s="37"/>
      <c r="BD908" s="37"/>
    </row>
    <row r="909" spans="1:56" ht="21"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c r="AV909" s="37"/>
      <c r="AW909" s="37"/>
      <c r="AX909" s="37"/>
      <c r="AY909" s="37"/>
      <c r="AZ909" s="37"/>
      <c r="BA909" s="37"/>
      <c r="BB909" s="37"/>
      <c r="BC909" s="37"/>
      <c r="BD909" s="37"/>
    </row>
    <row r="910" spans="1:56" ht="21"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c r="AV910" s="37"/>
      <c r="AW910" s="37"/>
      <c r="AX910" s="37"/>
      <c r="AY910" s="37"/>
      <c r="AZ910" s="37"/>
      <c r="BA910" s="37"/>
      <c r="BB910" s="37"/>
      <c r="BC910" s="37"/>
      <c r="BD910" s="37"/>
    </row>
    <row r="911" spans="1:56" ht="21"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c r="AX911" s="37"/>
      <c r="AY911" s="37"/>
      <c r="AZ911" s="37"/>
      <c r="BA911" s="37"/>
      <c r="BB911" s="37"/>
      <c r="BC911" s="37"/>
      <c r="BD911" s="37"/>
    </row>
    <row r="912" spans="1:56" ht="21"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c r="AV912" s="37"/>
      <c r="AW912" s="37"/>
      <c r="AX912" s="37"/>
      <c r="AY912" s="37"/>
      <c r="AZ912" s="37"/>
      <c r="BA912" s="37"/>
      <c r="BB912" s="37"/>
      <c r="BC912" s="37"/>
      <c r="BD912" s="37"/>
    </row>
    <row r="913" spans="1:56" ht="21"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c r="AX913" s="37"/>
      <c r="AY913" s="37"/>
      <c r="AZ913" s="37"/>
      <c r="BA913" s="37"/>
      <c r="BB913" s="37"/>
      <c r="BC913" s="37"/>
      <c r="BD913" s="37"/>
    </row>
    <row r="914" spans="1:56" ht="21"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c r="AX914" s="37"/>
      <c r="AY914" s="37"/>
      <c r="AZ914" s="37"/>
      <c r="BA914" s="37"/>
      <c r="BB914" s="37"/>
      <c r="BC914" s="37"/>
      <c r="BD914" s="37"/>
    </row>
    <row r="915" spans="1:56" ht="21"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c r="AV915" s="37"/>
      <c r="AW915" s="37"/>
      <c r="AX915" s="37"/>
      <c r="AY915" s="37"/>
      <c r="AZ915" s="37"/>
      <c r="BA915" s="37"/>
      <c r="BB915" s="37"/>
      <c r="BC915" s="37"/>
      <c r="BD915" s="37"/>
    </row>
    <row r="916" spans="1:56" ht="21"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c r="AV916" s="37"/>
      <c r="AW916" s="37"/>
      <c r="AX916" s="37"/>
      <c r="AY916" s="37"/>
      <c r="AZ916" s="37"/>
      <c r="BA916" s="37"/>
      <c r="BB916" s="37"/>
      <c r="BC916" s="37"/>
      <c r="BD916" s="37"/>
    </row>
    <row r="917" spans="1:56" ht="21"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c r="AV917" s="37"/>
      <c r="AW917" s="37"/>
      <c r="AX917" s="37"/>
      <c r="AY917" s="37"/>
      <c r="AZ917" s="37"/>
      <c r="BA917" s="37"/>
      <c r="BB917" s="37"/>
      <c r="BC917" s="37"/>
      <c r="BD917" s="37"/>
    </row>
    <row r="918" spans="1:56" ht="21"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c r="AV918" s="37"/>
      <c r="AW918" s="37"/>
      <c r="AX918" s="37"/>
      <c r="AY918" s="37"/>
      <c r="AZ918" s="37"/>
      <c r="BA918" s="37"/>
      <c r="BB918" s="37"/>
      <c r="BC918" s="37"/>
      <c r="BD918" s="37"/>
    </row>
    <row r="919" spans="1:56" ht="21"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c r="AV919" s="37"/>
      <c r="AW919" s="37"/>
      <c r="AX919" s="37"/>
      <c r="AY919" s="37"/>
      <c r="AZ919" s="37"/>
      <c r="BA919" s="37"/>
      <c r="BB919" s="37"/>
      <c r="BC919" s="37"/>
      <c r="BD919" s="37"/>
    </row>
    <row r="920" spans="1:56" ht="21"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c r="AV920" s="37"/>
      <c r="AW920" s="37"/>
      <c r="AX920" s="37"/>
      <c r="AY920" s="37"/>
      <c r="AZ920" s="37"/>
      <c r="BA920" s="37"/>
      <c r="BB920" s="37"/>
      <c r="BC920" s="37"/>
      <c r="BD920" s="37"/>
    </row>
    <row r="921" spans="1:56" ht="21"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c r="AV921" s="37"/>
      <c r="AW921" s="37"/>
      <c r="AX921" s="37"/>
      <c r="AY921" s="37"/>
      <c r="AZ921" s="37"/>
      <c r="BA921" s="37"/>
      <c r="BB921" s="37"/>
      <c r="BC921" s="37"/>
      <c r="BD921" s="37"/>
    </row>
    <row r="922" spans="1:56" ht="21"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c r="AV922" s="37"/>
      <c r="AW922" s="37"/>
      <c r="AX922" s="37"/>
      <c r="AY922" s="37"/>
      <c r="AZ922" s="37"/>
      <c r="BA922" s="37"/>
      <c r="BB922" s="37"/>
      <c r="BC922" s="37"/>
      <c r="BD922" s="37"/>
    </row>
    <row r="923" spans="1:56" ht="21"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c r="AV923" s="37"/>
      <c r="AW923" s="37"/>
      <c r="AX923" s="37"/>
      <c r="AY923" s="37"/>
      <c r="AZ923" s="37"/>
      <c r="BA923" s="37"/>
      <c r="BB923" s="37"/>
      <c r="BC923" s="37"/>
      <c r="BD923" s="37"/>
    </row>
    <row r="924" spans="1:56" ht="21"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c r="BD924" s="37"/>
    </row>
    <row r="925" spans="1:56" ht="21"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c r="AV925" s="37"/>
      <c r="AW925" s="37"/>
      <c r="AX925" s="37"/>
      <c r="AY925" s="37"/>
      <c r="AZ925" s="37"/>
      <c r="BA925" s="37"/>
      <c r="BB925" s="37"/>
      <c r="BC925" s="37"/>
      <c r="BD925" s="37"/>
    </row>
    <row r="926" spans="1:56" ht="21"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c r="BD926" s="37"/>
    </row>
    <row r="927" spans="1:56" ht="21"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c r="AV927" s="37"/>
      <c r="AW927" s="37"/>
      <c r="AX927" s="37"/>
      <c r="AY927" s="37"/>
      <c r="AZ927" s="37"/>
      <c r="BA927" s="37"/>
      <c r="BB927" s="37"/>
      <c r="BC927" s="37"/>
      <c r="BD927" s="37"/>
    </row>
    <row r="928" spans="1:56" ht="21"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c r="AV928" s="37"/>
      <c r="AW928" s="37"/>
      <c r="AX928" s="37"/>
      <c r="AY928" s="37"/>
      <c r="AZ928" s="37"/>
      <c r="BA928" s="37"/>
      <c r="BB928" s="37"/>
      <c r="BC928" s="37"/>
      <c r="BD928" s="37"/>
    </row>
    <row r="929" spans="1:56" ht="21"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c r="AV929" s="37"/>
      <c r="AW929" s="37"/>
      <c r="AX929" s="37"/>
      <c r="AY929" s="37"/>
      <c r="AZ929" s="37"/>
      <c r="BA929" s="37"/>
      <c r="BB929" s="37"/>
      <c r="BC929" s="37"/>
      <c r="BD929" s="37"/>
    </row>
    <row r="930" spans="1:56" ht="21"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c r="AV930" s="37"/>
      <c r="AW930" s="37"/>
      <c r="AX930" s="37"/>
      <c r="AY930" s="37"/>
      <c r="AZ930" s="37"/>
      <c r="BA930" s="37"/>
      <c r="BB930" s="37"/>
      <c r="BC930" s="37"/>
      <c r="BD930" s="37"/>
    </row>
    <row r="931" spans="1:56" ht="21"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c r="AV931" s="37"/>
      <c r="AW931" s="37"/>
      <c r="AX931" s="37"/>
      <c r="AY931" s="37"/>
      <c r="AZ931" s="37"/>
      <c r="BA931" s="37"/>
      <c r="BB931" s="37"/>
      <c r="BC931" s="37"/>
      <c r="BD931" s="37"/>
    </row>
    <row r="932" spans="1:56" ht="21"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c r="AV932" s="37"/>
      <c r="AW932" s="37"/>
      <c r="AX932" s="37"/>
      <c r="AY932" s="37"/>
      <c r="AZ932" s="37"/>
      <c r="BA932" s="37"/>
      <c r="BB932" s="37"/>
      <c r="BC932" s="37"/>
      <c r="BD932" s="37"/>
    </row>
    <row r="933" spans="1:56" ht="21"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c r="AV933" s="37"/>
      <c r="AW933" s="37"/>
      <c r="AX933" s="37"/>
      <c r="AY933" s="37"/>
      <c r="AZ933" s="37"/>
      <c r="BA933" s="37"/>
      <c r="BB933" s="37"/>
      <c r="BC933" s="37"/>
      <c r="BD933" s="37"/>
    </row>
    <row r="934" spans="1:56" ht="21"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c r="AV934" s="37"/>
      <c r="AW934" s="37"/>
      <c r="AX934" s="37"/>
      <c r="AY934" s="37"/>
      <c r="AZ934" s="37"/>
      <c r="BA934" s="37"/>
      <c r="BB934" s="37"/>
      <c r="BC934" s="37"/>
      <c r="BD934" s="37"/>
    </row>
    <row r="935" spans="1:56" ht="21"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c r="AV935" s="37"/>
      <c r="AW935" s="37"/>
      <c r="AX935" s="37"/>
      <c r="AY935" s="37"/>
      <c r="AZ935" s="37"/>
      <c r="BA935" s="37"/>
      <c r="BB935" s="37"/>
      <c r="BC935" s="37"/>
      <c r="BD935" s="37"/>
    </row>
    <row r="936" spans="1:56" ht="21"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c r="AV936" s="37"/>
      <c r="AW936" s="37"/>
      <c r="AX936" s="37"/>
      <c r="AY936" s="37"/>
      <c r="AZ936" s="37"/>
      <c r="BA936" s="37"/>
      <c r="BB936" s="37"/>
      <c r="BC936" s="37"/>
      <c r="BD936" s="37"/>
    </row>
    <row r="937" spans="1:56" ht="21"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c r="AX937" s="37"/>
      <c r="AY937" s="37"/>
      <c r="AZ937" s="37"/>
      <c r="BA937" s="37"/>
      <c r="BB937" s="37"/>
      <c r="BC937" s="37"/>
      <c r="BD937" s="37"/>
    </row>
    <row r="938" spans="1:56" ht="21"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c r="AX938" s="37"/>
      <c r="AY938" s="37"/>
      <c r="AZ938" s="37"/>
      <c r="BA938" s="37"/>
      <c r="BB938" s="37"/>
      <c r="BC938" s="37"/>
      <c r="BD938" s="37"/>
    </row>
    <row r="939" spans="1:56" ht="21"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c r="AV939" s="37"/>
      <c r="AW939" s="37"/>
      <c r="AX939" s="37"/>
      <c r="AY939" s="37"/>
      <c r="AZ939" s="37"/>
      <c r="BA939" s="37"/>
      <c r="BB939" s="37"/>
      <c r="BC939" s="37"/>
      <c r="BD939" s="37"/>
    </row>
    <row r="940" spans="1:56" ht="21"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c r="AV940" s="37"/>
      <c r="AW940" s="37"/>
      <c r="AX940" s="37"/>
      <c r="AY940" s="37"/>
      <c r="AZ940" s="37"/>
      <c r="BA940" s="37"/>
      <c r="BB940" s="37"/>
      <c r="BC940" s="37"/>
      <c r="BD940" s="37"/>
    </row>
    <row r="941" spans="1:56" ht="21"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c r="AV941" s="37"/>
      <c r="AW941" s="37"/>
      <c r="AX941" s="37"/>
      <c r="AY941" s="37"/>
      <c r="AZ941" s="37"/>
      <c r="BA941" s="37"/>
      <c r="BB941" s="37"/>
      <c r="BC941" s="37"/>
      <c r="BD941" s="37"/>
    </row>
    <row r="942" spans="1:56" ht="21"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c r="AV942" s="37"/>
      <c r="AW942" s="37"/>
      <c r="AX942" s="37"/>
      <c r="AY942" s="37"/>
      <c r="AZ942" s="37"/>
      <c r="BA942" s="37"/>
      <c r="BB942" s="37"/>
      <c r="BC942" s="37"/>
      <c r="BD942" s="37"/>
    </row>
    <row r="943" spans="1:56" ht="21"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c r="AV943" s="37"/>
      <c r="AW943" s="37"/>
      <c r="AX943" s="37"/>
      <c r="AY943" s="37"/>
      <c r="AZ943" s="37"/>
      <c r="BA943" s="37"/>
      <c r="BB943" s="37"/>
      <c r="BC943" s="37"/>
      <c r="BD943" s="37"/>
    </row>
    <row r="944" spans="1:56" ht="21"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c r="AV944" s="37"/>
      <c r="AW944" s="37"/>
      <c r="AX944" s="37"/>
      <c r="AY944" s="37"/>
      <c r="AZ944" s="37"/>
      <c r="BA944" s="37"/>
      <c r="BB944" s="37"/>
      <c r="BC944" s="37"/>
      <c r="BD944" s="37"/>
    </row>
    <row r="945" spans="1:56" ht="21"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c r="BD945" s="37"/>
    </row>
    <row r="946" spans="1:56" ht="21"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c r="BD946" s="37"/>
    </row>
    <row r="947" spans="1:56" ht="21"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c r="AV947" s="37"/>
      <c r="AW947" s="37"/>
      <c r="AX947" s="37"/>
      <c r="AY947" s="37"/>
      <c r="AZ947" s="37"/>
      <c r="BA947" s="37"/>
      <c r="BB947" s="37"/>
      <c r="BC947" s="37"/>
      <c r="BD947" s="37"/>
    </row>
    <row r="948" spans="1:56" ht="21"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c r="AV948" s="37"/>
      <c r="AW948" s="37"/>
      <c r="AX948" s="37"/>
      <c r="AY948" s="37"/>
      <c r="AZ948" s="37"/>
      <c r="BA948" s="37"/>
      <c r="BB948" s="37"/>
      <c r="BC948" s="37"/>
      <c r="BD948" s="37"/>
    </row>
    <row r="949" spans="1:56" ht="21"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c r="AV949" s="37"/>
      <c r="AW949" s="37"/>
      <c r="AX949" s="37"/>
      <c r="AY949" s="37"/>
      <c r="AZ949" s="37"/>
      <c r="BA949" s="37"/>
      <c r="BB949" s="37"/>
      <c r="BC949" s="37"/>
      <c r="BD949" s="37"/>
    </row>
    <row r="950" spans="1:56" ht="21"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c r="BD950" s="37"/>
    </row>
    <row r="951" spans="1:56" ht="21"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c r="AV951" s="37"/>
      <c r="AW951" s="37"/>
      <c r="AX951" s="37"/>
      <c r="AY951" s="37"/>
      <c r="AZ951" s="37"/>
      <c r="BA951" s="37"/>
      <c r="BB951" s="37"/>
      <c r="BC951" s="37"/>
      <c r="BD951" s="37"/>
    </row>
    <row r="952" spans="1:56" ht="21"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row>
    <row r="953" spans="1:56" ht="21"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c r="AV953" s="37"/>
      <c r="AW953" s="37"/>
      <c r="AX953" s="37"/>
      <c r="AY953" s="37"/>
      <c r="AZ953" s="37"/>
      <c r="BA953" s="37"/>
      <c r="BB953" s="37"/>
      <c r="BC953" s="37"/>
      <c r="BD953" s="37"/>
    </row>
    <row r="954" spans="1:56" ht="21"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c r="AV954" s="37"/>
      <c r="AW954" s="37"/>
      <c r="AX954" s="37"/>
      <c r="AY954" s="37"/>
      <c r="AZ954" s="37"/>
      <c r="BA954" s="37"/>
      <c r="BB954" s="37"/>
      <c r="BC954" s="37"/>
      <c r="BD954" s="37"/>
    </row>
    <row r="955" spans="1:56" ht="21"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c r="AV955" s="37"/>
      <c r="AW955" s="37"/>
      <c r="AX955" s="37"/>
      <c r="AY955" s="37"/>
      <c r="AZ955" s="37"/>
      <c r="BA955" s="37"/>
      <c r="BB955" s="37"/>
      <c r="BC955" s="37"/>
      <c r="BD955" s="37"/>
    </row>
    <row r="956" spans="1:56" ht="21"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c r="AV956" s="37"/>
      <c r="AW956" s="37"/>
      <c r="AX956" s="37"/>
      <c r="AY956" s="37"/>
      <c r="AZ956" s="37"/>
      <c r="BA956" s="37"/>
      <c r="BB956" s="37"/>
      <c r="BC956" s="37"/>
      <c r="BD956" s="37"/>
    </row>
    <row r="957" spans="1:56" ht="21"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c r="AX957" s="37"/>
      <c r="AY957" s="37"/>
      <c r="AZ957" s="37"/>
      <c r="BA957" s="37"/>
      <c r="BB957" s="37"/>
      <c r="BC957" s="37"/>
      <c r="BD957" s="37"/>
    </row>
    <row r="958" spans="1:56" ht="21"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c r="AX958" s="37"/>
      <c r="AY958" s="37"/>
      <c r="AZ958" s="37"/>
      <c r="BA958" s="37"/>
      <c r="BB958" s="37"/>
      <c r="BC958" s="37"/>
      <c r="BD958" s="37"/>
    </row>
    <row r="959" spans="1:56" ht="21"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c r="AV959" s="37"/>
      <c r="AW959" s="37"/>
      <c r="AX959" s="37"/>
      <c r="AY959" s="37"/>
      <c r="AZ959" s="37"/>
      <c r="BA959" s="37"/>
      <c r="BB959" s="37"/>
      <c r="BC959" s="37"/>
      <c r="BD959" s="37"/>
    </row>
    <row r="960" spans="1:56" ht="21"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c r="AV960" s="37"/>
      <c r="AW960" s="37"/>
      <c r="AX960" s="37"/>
      <c r="AY960" s="37"/>
      <c r="AZ960" s="37"/>
      <c r="BA960" s="37"/>
      <c r="BB960" s="37"/>
      <c r="BC960" s="37"/>
      <c r="BD960" s="37"/>
    </row>
    <row r="961" spans="1:56" ht="21"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c r="AV961" s="37"/>
      <c r="AW961" s="37"/>
      <c r="AX961" s="37"/>
      <c r="AY961" s="37"/>
      <c r="AZ961" s="37"/>
      <c r="BA961" s="37"/>
      <c r="BB961" s="37"/>
      <c r="BC961" s="37"/>
      <c r="BD961" s="37"/>
    </row>
    <row r="962" spans="1:56" ht="21"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c r="AV962" s="37"/>
      <c r="AW962" s="37"/>
      <c r="AX962" s="37"/>
      <c r="AY962" s="37"/>
      <c r="AZ962" s="37"/>
      <c r="BA962" s="37"/>
      <c r="BB962" s="37"/>
      <c r="BC962" s="37"/>
      <c r="BD962" s="37"/>
    </row>
    <row r="963" spans="1:56" ht="21"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c r="AV963" s="37"/>
      <c r="AW963" s="37"/>
      <c r="AX963" s="37"/>
      <c r="AY963" s="37"/>
      <c r="AZ963" s="37"/>
      <c r="BA963" s="37"/>
      <c r="BB963" s="37"/>
      <c r="BC963" s="37"/>
      <c r="BD963" s="37"/>
    </row>
    <row r="964" spans="1:56" ht="21"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c r="AV964" s="37"/>
      <c r="AW964" s="37"/>
      <c r="AX964" s="37"/>
      <c r="AY964" s="37"/>
      <c r="AZ964" s="37"/>
      <c r="BA964" s="37"/>
      <c r="BB964" s="37"/>
      <c r="BC964" s="37"/>
      <c r="BD964" s="37"/>
    </row>
    <row r="965" spans="1:56" ht="21"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c r="AV965" s="37"/>
      <c r="AW965" s="37"/>
      <c r="AX965" s="37"/>
      <c r="AY965" s="37"/>
      <c r="AZ965" s="37"/>
      <c r="BA965" s="37"/>
      <c r="BB965" s="37"/>
      <c r="BC965" s="37"/>
      <c r="BD965" s="37"/>
    </row>
    <row r="966" spans="1:56" ht="21"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c r="AV966" s="37"/>
      <c r="AW966" s="37"/>
      <c r="AX966" s="37"/>
      <c r="AY966" s="37"/>
      <c r="AZ966" s="37"/>
      <c r="BA966" s="37"/>
      <c r="BB966" s="37"/>
      <c r="BC966" s="37"/>
      <c r="BD966" s="37"/>
    </row>
    <row r="967" spans="1:56" ht="21"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c r="AV967" s="37"/>
      <c r="AW967" s="37"/>
      <c r="AX967" s="37"/>
      <c r="AY967" s="37"/>
      <c r="AZ967" s="37"/>
      <c r="BA967" s="37"/>
      <c r="BB967" s="37"/>
      <c r="BC967" s="37"/>
      <c r="BD967" s="37"/>
    </row>
    <row r="968" spans="1:56" ht="21"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c r="AV968" s="37"/>
      <c r="AW968" s="37"/>
      <c r="AX968" s="37"/>
      <c r="AY968" s="37"/>
      <c r="AZ968" s="37"/>
      <c r="BA968" s="37"/>
      <c r="BB968" s="37"/>
      <c r="BC968" s="37"/>
      <c r="BD968" s="37"/>
    </row>
    <row r="969" spans="1:56" ht="21"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c r="AV969" s="37"/>
      <c r="AW969" s="37"/>
      <c r="AX969" s="37"/>
      <c r="AY969" s="37"/>
      <c r="AZ969" s="37"/>
      <c r="BA969" s="37"/>
      <c r="BB969" s="37"/>
      <c r="BC969" s="37"/>
      <c r="BD969" s="37"/>
    </row>
    <row r="970" spans="1:56" ht="21"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c r="AV970" s="37"/>
      <c r="AW970" s="37"/>
      <c r="AX970" s="37"/>
      <c r="AY970" s="37"/>
      <c r="AZ970" s="37"/>
      <c r="BA970" s="37"/>
      <c r="BB970" s="37"/>
      <c r="BC970" s="37"/>
      <c r="BD970" s="37"/>
    </row>
    <row r="971" spans="1:56" ht="21"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c r="AV971" s="37"/>
      <c r="AW971" s="37"/>
      <c r="AX971" s="37"/>
      <c r="AY971" s="37"/>
      <c r="AZ971" s="37"/>
      <c r="BA971" s="37"/>
      <c r="BB971" s="37"/>
      <c r="BC971" s="37"/>
      <c r="BD971" s="37"/>
    </row>
    <row r="972" spans="1:56" ht="21"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c r="AV972" s="37"/>
      <c r="AW972" s="37"/>
      <c r="AX972" s="37"/>
      <c r="AY972" s="37"/>
      <c r="AZ972" s="37"/>
      <c r="BA972" s="37"/>
      <c r="BB972" s="37"/>
      <c r="BC972" s="37"/>
      <c r="BD972" s="37"/>
    </row>
    <row r="973" spans="1:56" ht="21"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c r="AV973" s="37"/>
      <c r="AW973" s="37"/>
      <c r="AX973" s="37"/>
      <c r="AY973" s="37"/>
      <c r="AZ973" s="37"/>
      <c r="BA973" s="37"/>
      <c r="BB973" s="37"/>
      <c r="BC973" s="37"/>
      <c r="BD973" s="37"/>
    </row>
    <row r="974" spans="1:56" ht="21"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c r="AV974" s="37"/>
      <c r="AW974" s="37"/>
      <c r="AX974" s="37"/>
      <c r="AY974" s="37"/>
      <c r="AZ974" s="37"/>
      <c r="BA974" s="37"/>
      <c r="BB974" s="37"/>
      <c r="BC974" s="37"/>
      <c r="BD974" s="37"/>
    </row>
    <row r="975" spans="1:56" ht="21"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c r="AV975" s="37"/>
      <c r="AW975" s="37"/>
      <c r="AX975" s="37"/>
      <c r="AY975" s="37"/>
      <c r="AZ975" s="37"/>
      <c r="BA975" s="37"/>
      <c r="BB975" s="37"/>
      <c r="BC975" s="37"/>
      <c r="BD975" s="37"/>
    </row>
    <row r="976" spans="1:56" ht="21"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c r="BD976" s="37"/>
    </row>
    <row r="977" spans="1:56" ht="21"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c r="BC977" s="37"/>
      <c r="BD977" s="37"/>
    </row>
    <row r="978" spans="1:56" ht="21"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c r="BC978" s="37"/>
      <c r="BD978" s="37"/>
    </row>
    <row r="979" spans="1:56" ht="21"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c r="AV979" s="37"/>
      <c r="AW979" s="37"/>
      <c r="AX979" s="37"/>
      <c r="AY979" s="37"/>
      <c r="AZ979" s="37"/>
      <c r="BA979" s="37"/>
      <c r="BB979" s="37"/>
      <c r="BC979" s="37"/>
      <c r="BD979" s="37"/>
    </row>
    <row r="980" spans="1:56" ht="21"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c r="AV980" s="37"/>
      <c r="AW980" s="37"/>
      <c r="AX980" s="37"/>
      <c r="AY980" s="37"/>
      <c r="AZ980" s="37"/>
      <c r="BA980" s="37"/>
      <c r="BB980" s="37"/>
      <c r="BC980" s="37"/>
      <c r="BD980" s="37"/>
    </row>
    <row r="981" spans="1:56" ht="21"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c r="AV981" s="37"/>
      <c r="AW981" s="37"/>
      <c r="AX981" s="37"/>
      <c r="AY981" s="37"/>
      <c r="AZ981" s="37"/>
      <c r="BA981" s="37"/>
      <c r="BB981" s="37"/>
      <c r="BC981" s="37"/>
      <c r="BD981" s="37"/>
    </row>
    <row r="982" spans="1:56" ht="21"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c r="AV982" s="37"/>
      <c r="AW982" s="37"/>
      <c r="AX982" s="37"/>
      <c r="AY982" s="37"/>
      <c r="AZ982" s="37"/>
      <c r="BA982" s="37"/>
      <c r="BB982" s="37"/>
      <c r="BC982" s="37"/>
      <c r="BD982" s="37"/>
    </row>
    <row r="983" spans="1:56" ht="21"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c r="AV983" s="37"/>
      <c r="AW983" s="37"/>
      <c r="AX983" s="37"/>
      <c r="AY983" s="37"/>
      <c r="AZ983" s="37"/>
      <c r="BA983" s="37"/>
      <c r="BB983" s="37"/>
      <c r="BC983" s="37"/>
      <c r="BD983" s="37"/>
    </row>
    <row r="984" spans="1:56" ht="21"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c r="AV984" s="37"/>
      <c r="AW984" s="37"/>
      <c r="AX984" s="37"/>
      <c r="AY984" s="37"/>
      <c r="AZ984" s="37"/>
      <c r="BA984" s="37"/>
      <c r="BB984" s="37"/>
      <c r="BC984" s="37"/>
      <c r="BD984" s="37"/>
    </row>
    <row r="985" spans="1:56" ht="21"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c r="AV985" s="37"/>
      <c r="AW985" s="37"/>
      <c r="AX985" s="37"/>
      <c r="AY985" s="37"/>
      <c r="AZ985" s="37"/>
      <c r="BA985" s="37"/>
      <c r="BB985" s="37"/>
      <c r="BC985" s="37"/>
      <c r="BD985" s="37"/>
    </row>
    <row r="986" spans="1:56" ht="21"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c r="AV986" s="37"/>
      <c r="AW986" s="37"/>
      <c r="AX986" s="37"/>
      <c r="AY986" s="37"/>
      <c r="AZ986" s="37"/>
      <c r="BA986" s="37"/>
      <c r="BB986" s="37"/>
      <c r="BC986" s="37"/>
      <c r="BD986" s="37"/>
    </row>
    <row r="987" spans="1:56" ht="21"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c r="AV987" s="37"/>
      <c r="AW987" s="37"/>
      <c r="AX987" s="37"/>
      <c r="AY987" s="37"/>
      <c r="AZ987" s="37"/>
      <c r="BA987" s="37"/>
      <c r="BB987" s="37"/>
      <c r="BC987" s="37"/>
      <c r="BD987" s="37"/>
    </row>
    <row r="988" spans="1:56" ht="21"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c r="AV988" s="37"/>
      <c r="AW988" s="37"/>
      <c r="AX988" s="37"/>
      <c r="AY988" s="37"/>
      <c r="AZ988" s="37"/>
      <c r="BA988" s="37"/>
      <c r="BB988" s="37"/>
      <c r="BC988" s="37"/>
      <c r="BD988" s="37"/>
    </row>
    <row r="989" spans="1:56" ht="21"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c r="AV989" s="37"/>
      <c r="AW989" s="37"/>
      <c r="AX989" s="37"/>
      <c r="AY989" s="37"/>
      <c r="AZ989" s="37"/>
      <c r="BA989" s="37"/>
      <c r="BB989" s="37"/>
      <c r="BC989" s="37"/>
      <c r="BD989" s="37"/>
    </row>
    <row r="990" spans="1:56" ht="21"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c r="AV990" s="37"/>
      <c r="AW990" s="37"/>
      <c r="AX990" s="37"/>
      <c r="AY990" s="37"/>
      <c r="AZ990" s="37"/>
      <c r="BA990" s="37"/>
      <c r="BB990" s="37"/>
      <c r="BC990" s="37"/>
      <c r="BD990" s="37"/>
    </row>
    <row r="991" spans="1:56" ht="21"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c r="BD991" s="37"/>
    </row>
    <row r="992" spans="1:56" ht="21"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c r="BD992" s="37"/>
    </row>
    <row r="993" spans="1:56" ht="21"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c r="AX993" s="37"/>
      <c r="AY993" s="37"/>
      <c r="AZ993" s="37"/>
      <c r="BA993" s="37"/>
      <c r="BB993" s="37"/>
      <c r="BC993" s="37"/>
      <c r="BD993" s="37"/>
    </row>
    <row r="994" spans="1:56" ht="21"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c r="AV994" s="37"/>
      <c r="AW994" s="37"/>
      <c r="AX994" s="37"/>
      <c r="AY994" s="37"/>
      <c r="AZ994" s="37"/>
      <c r="BA994" s="37"/>
      <c r="BB994" s="37"/>
      <c r="BC994" s="37"/>
      <c r="BD994" s="37"/>
    </row>
    <row r="995" spans="1:56" ht="21"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c r="AV995" s="37"/>
      <c r="AW995" s="37"/>
      <c r="AX995" s="37"/>
      <c r="AY995" s="37"/>
      <c r="AZ995" s="37"/>
      <c r="BA995" s="37"/>
      <c r="BB995" s="37"/>
      <c r="BC995" s="37"/>
      <c r="BD995" s="37"/>
    </row>
    <row r="996" spans="1:56" ht="21"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c r="AU996" s="37"/>
      <c r="AV996" s="37"/>
      <c r="AW996" s="37"/>
      <c r="AX996" s="37"/>
      <c r="AY996" s="37"/>
      <c r="AZ996" s="37"/>
      <c r="BA996" s="37"/>
      <c r="BB996" s="37"/>
      <c r="BC996" s="37"/>
      <c r="BD996" s="37"/>
    </row>
    <row r="997" spans="1:56" ht="21"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c r="AU997" s="37"/>
      <c r="AV997" s="37"/>
      <c r="AW997" s="37"/>
      <c r="AX997" s="37"/>
      <c r="AY997" s="37"/>
      <c r="AZ997" s="37"/>
      <c r="BA997" s="37"/>
      <c r="BB997" s="37"/>
      <c r="BC997" s="37"/>
      <c r="BD997" s="37"/>
    </row>
    <row r="998" spans="1:56" ht="21"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c r="AU998" s="37"/>
      <c r="AV998" s="37"/>
      <c r="AW998" s="37"/>
      <c r="AX998" s="37"/>
      <c r="AY998" s="37"/>
      <c r="AZ998" s="37"/>
      <c r="BA998" s="37"/>
      <c r="BB998" s="37"/>
      <c r="BC998" s="37"/>
      <c r="BD998" s="37"/>
    </row>
    <row r="999" spans="1:56" ht="21"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c r="AU999" s="37"/>
      <c r="AV999" s="37"/>
      <c r="AW999" s="37"/>
      <c r="AX999" s="37"/>
      <c r="AY999" s="37"/>
      <c r="AZ999" s="37"/>
      <c r="BA999" s="37"/>
      <c r="BB999" s="37"/>
      <c r="BC999" s="37"/>
      <c r="BD999" s="37"/>
    </row>
    <row r="1000" spans="1:56" ht="21"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37"/>
      <c r="AV1000" s="37"/>
      <c r="AW1000" s="37"/>
      <c r="AX1000" s="37"/>
      <c r="AY1000" s="37"/>
      <c r="AZ1000" s="37"/>
      <c r="BA1000" s="37"/>
      <c r="BB1000" s="37"/>
      <c r="BC1000" s="37"/>
      <c r="BD1000" s="37"/>
    </row>
  </sheetData>
  <mergeCells count="7">
    <mergeCell ref="A11:M11"/>
    <mergeCell ref="D13:D17"/>
    <mergeCell ref="A1:N1"/>
    <mergeCell ref="A2:L2"/>
    <mergeCell ref="M2:N2"/>
    <mergeCell ref="A3:N3"/>
    <mergeCell ref="D5:D9"/>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DDAC4"/>
  </sheetPr>
  <dimension ref="A1:AQ1000"/>
  <sheetViews>
    <sheetView zoomScale="70" zoomScaleNormal="70" workbookViewId="0">
      <selection activeCell="G10" sqref="G10"/>
    </sheetView>
  </sheetViews>
  <sheetFormatPr baseColWidth="10" defaultColWidth="14.44140625" defaultRowHeight="15" customHeight="1"/>
  <cols>
    <col min="1" max="3" width="15.33203125" customWidth="1"/>
    <col min="4" max="4" width="20.109375" customWidth="1"/>
    <col min="5" max="5" width="25" customWidth="1"/>
    <col min="6" max="6" width="20.33203125" customWidth="1"/>
    <col min="7" max="7" width="32.44140625" customWidth="1"/>
    <col min="8" max="8" width="25.6640625" customWidth="1"/>
    <col min="9" max="9" width="14.44140625" customWidth="1"/>
    <col min="10" max="10" width="19" customWidth="1"/>
    <col min="11" max="11" width="19.33203125" customWidth="1"/>
    <col min="12" max="12" width="21" customWidth="1"/>
    <col min="13" max="13" width="25.44140625" customWidth="1"/>
    <col min="14" max="14" width="18.44140625" customWidth="1"/>
    <col min="15" max="43" width="8.6640625" customWidth="1"/>
  </cols>
  <sheetData>
    <row r="1" spans="1:43" ht="66" customHeight="1">
      <c r="A1" s="193" t="s">
        <v>446</v>
      </c>
      <c r="B1" s="181"/>
      <c r="C1" s="181"/>
      <c r="D1" s="181"/>
      <c r="E1" s="181"/>
      <c r="F1" s="181"/>
      <c r="G1" s="181"/>
      <c r="H1" s="181"/>
      <c r="I1" s="181"/>
      <c r="J1" s="181"/>
      <c r="K1" s="181"/>
      <c r="L1" s="181"/>
      <c r="M1" s="181"/>
      <c r="N1" s="194"/>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row>
    <row r="2" spans="1:43" ht="48" customHeight="1">
      <c r="A2" s="195" t="s">
        <v>447</v>
      </c>
      <c r="B2" s="196"/>
      <c r="C2" s="196"/>
      <c r="D2" s="196"/>
      <c r="E2" s="196"/>
      <c r="F2" s="196"/>
      <c r="G2" s="196"/>
      <c r="H2" s="196"/>
      <c r="I2" s="196"/>
      <c r="J2" s="196"/>
      <c r="K2" s="196"/>
      <c r="L2" s="197"/>
      <c r="M2" s="198" t="s">
        <v>425</v>
      </c>
      <c r="N2" s="19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row>
    <row r="3" spans="1:43" ht="32.25" customHeight="1">
      <c r="A3" s="199" t="s">
        <v>448</v>
      </c>
      <c r="B3" s="181"/>
      <c r="C3" s="181"/>
      <c r="D3" s="181"/>
      <c r="E3" s="181"/>
      <c r="F3" s="181"/>
      <c r="G3" s="181"/>
      <c r="H3" s="181"/>
      <c r="I3" s="181"/>
      <c r="J3" s="181"/>
      <c r="K3" s="181"/>
      <c r="L3" s="181"/>
      <c r="M3" s="181"/>
      <c r="N3" s="194"/>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row>
    <row r="4" spans="1:43" ht="49.5" customHeight="1">
      <c r="A4" s="68" t="s">
        <v>427</v>
      </c>
      <c r="B4" s="68" t="s">
        <v>428</v>
      </c>
      <c r="C4" s="68" t="s">
        <v>429</v>
      </c>
      <c r="D4" s="68" t="s">
        <v>46</v>
      </c>
      <c r="E4" s="68" t="s">
        <v>430</v>
      </c>
      <c r="F4" s="68" t="s">
        <v>431</v>
      </c>
      <c r="G4" s="68" t="s">
        <v>432</v>
      </c>
      <c r="H4" s="68" t="s">
        <v>433</v>
      </c>
      <c r="I4" s="68" t="s">
        <v>154</v>
      </c>
      <c r="J4" s="68" t="s">
        <v>155</v>
      </c>
      <c r="K4" s="68" t="s">
        <v>156</v>
      </c>
      <c r="L4" s="68" t="s">
        <v>434</v>
      </c>
      <c r="M4" s="68" t="s">
        <v>158</v>
      </c>
      <c r="N4" s="76" t="s">
        <v>435</v>
      </c>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row>
    <row r="5" spans="1:43" ht="24.75" customHeight="1">
      <c r="A5" s="70"/>
      <c r="B5" s="70"/>
      <c r="C5" s="70"/>
      <c r="D5" s="200" t="s">
        <v>436</v>
      </c>
      <c r="E5" s="71" t="s">
        <v>437</v>
      </c>
      <c r="F5" s="71"/>
      <c r="G5" s="70"/>
      <c r="H5" s="70"/>
      <c r="I5" s="70"/>
      <c r="J5" s="70"/>
      <c r="K5" s="70"/>
      <c r="L5" s="70"/>
      <c r="M5" s="70"/>
      <c r="N5" s="72"/>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row>
    <row r="6" spans="1:43" ht="117" customHeight="1">
      <c r="A6" s="70"/>
      <c r="B6" s="70"/>
      <c r="C6" s="70"/>
      <c r="D6" s="191"/>
      <c r="E6" s="70" t="s">
        <v>438</v>
      </c>
      <c r="F6" s="71" t="s">
        <v>449</v>
      </c>
      <c r="G6" s="71" t="s">
        <v>450</v>
      </c>
      <c r="H6" s="70"/>
      <c r="I6" s="70"/>
      <c r="J6" s="70"/>
      <c r="K6" s="70"/>
      <c r="L6" s="70"/>
      <c r="M6" s="70"/>
      <c r="N6" s="72"/>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row>
    <row r="7" spans="1:43" ht="24.75" customHeight="1">
      <c r="A7" s="173" t="s">
        <v>640</v>
      </c>
      <c r="B7" s="173" t="s">
        <v>640</v>
      </c>
      <c r="C7" s="173" t="s">
        <v>641</v>
      </c>
      <c r="D7" s="191"/>
      <c r="E7" s="70" t="s">
        <v>441</v>
      </c>
      <c r="F7" s="70">
        <v>23</v>
      </c>
      <c r="G7" s="70">
        <v>1</v>
      </c>
      <c r="H7" s="70">
        <v>4</v>
      </c>
      <c r="I7" s="70">
        <v>4</v>
      </c>
      <c r="J7" s="70">
        <v>4</v>
      </c>
      <c r="K7" s="70">
        <v>4</v>
      </c>
      <c r="L7" s="70">
        <v>4</v>
      </c>
      <c r="M7" s="70">
        <v>4</v>
      </c>
      <c r="N7" s="72"/>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row>
    <row r="8" spans="1:43" ht="24.75" customHeight="1">
      <c r="A8" s="173" t="s">
        <v>640</v>
      </c>
      <c r="B8" s="173" t="s">
        <v>640</v>
      </c>
      <c r="C8" s="173" t="s">
        <v>641</v>
      </c>
      <c r="D8" s="191"/>
      <c r="E8" s="70" t="s">
        <v>442</v>
      </c>
      <c r="F8" s="73">
        <v>40</v>
      </c>
      <c r="G8" s="73">
        <v>31</v>
      </c>
      <c r="H8" s="73">
        <v>13</v>
      </c>
      <c r="I8" s="73">
        <v>15</v>
      </c>
      <c r="J8" s="73">
        <v>32</v>
      </c>
      <c r="K8" s="73">
        <v>32</v>
      </c>
      <c r="L8" s="73">
        <v>29</v>
      </c>
      <c r="M8" s="73">
        <v>9</v>
      </c>
      <c r="N8" s="72"/>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row>
    <row r="9" spans="1:43" ht="24.75" customHeight="1">
      <c r="A9" s="173" t="s">
        <v>640</v>
      </c>
      <c r="B9" s="173" t="s">
        <v>640</v>
      </c>
      <c r="C9" s="173" t="s">
        <v>641</v>
      </c>
      <c r="D9" s="192"/>
      <c r="E9" s="70" t="s">
        <v>443</v>
      </c>
      <c r="F9" s="70">
        <v>11</v>
      </c>
      <c r="G9" s="70">
        <v>9</v>
      </c>
      <c r="H9" s="70">
        <v>6</v>
      </c>
      <c r="I9" s="70">
        <v>6</v>
      </c>
      <c r="J9" s="70">
        <v>10</v>
      </c>
      <c r="K9" s="70">
        <v>10</v>
      </c>
      <c r="L9" s="70">
        <v>9</v>
      </c>
      <c r="M9" s="70">
        <v>5</v>
      </c>
      <c r="N9" s="72"/>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row>
    <row r="10" spans="1:43" ht="20.2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row>
    <row r="11" spans="1:43" ht="20.25" customHeight="1">
      <c r="A11" s="201" t="s">
        <v>451</v>
      </c>
      <c r="B11" s="181"/>
      <c r="C11" s="181"/>
      <c r="D11" s="181"/>
      <c r="E11" s="181"/>
      <c r="F11" s="181"/>
      <c r="G11" s="181"/>
      <c r="H11" s="181"/>
      <c r="I11" s="181"/>
      <c r="J11" s="181"/>
      <c r="K11" s="181"/>
      <c r="L11" s="181"/>
      <c r="M11" s="194"/>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row>
    <row r="12" spans="1:43" ht="48" customHeight="1">
      <c r="A12" s="68" t="s">
        <v>427</v>
      </c>
      <c r="B12" s="68" t="s">
        <v>428</v>
      </c>
      <c r="C12" s="68" t="s">
        <v>429</v>
      </c>
      <c r="D12" s="68" t="s">
        <v>46</v>
      </c>
      <c r="E12" s="68" t="s">
        <v>430</v>
      </c>
      <c r="F12" s="68" t="s">
        <v>431</v>
      </c>
      <c r="G12" s="68" t="s">
        <v>432</v>
      </c>
      <c r="H12" s="68" t="s">
        <v>433</v>
      </c>
      <c r="I12" s="68" t="s">
        <v>154</v>
      </c>
      <c r="J12" s="68" t="s">
        <v>155</v>
      </c>
      <c r="K12" s="68" t="s">
        <v>156</v>
      </c>
      <c r="L12" s="68" t="s">
        <v>434</v>
      </c>
      <c r="M12" s="68" t="s">
        <v>158</v>
      </c>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row>
    <row r="13" spans="1:43" ht="27.75" customHeight="1">
      <c r="A13" s="70"/>
      <c r="B13" s="70"/>
      <c r="C13" s="70"/>
      <c r="D13" s="190" t="s">
        <v>445</v>
      </c>
      <c r="E13" s="71" t="s">
        <v>437</v>
      </c>
      <c r="F13" s="79" t="e">
        <f t="shared" ref="F13:M13" si="0">F5/$F$5</f>
        <v>#DIV/0!</v>
      </c>
      <c r="G13" s="79" t="e">
        <f t="shared" si="0"/>
        <v>#DIV/0!</v>
      </c>
      <c r="H13" s="79" t="e">
        <f t="shared" si="0"/>
        <v>#DIV/0!</v>
      </c>
      <c r="I13" s="79" t="e">
        <f t="shared" si="0"/>
        <v>#DIV/0!</v>
      </c>
      <c r="J13" s="79" t="e">
        <f t="shared" si="0"/>
        <v>#DIV/0!</v>
      </c>
      <c r="K13" s="79" t="e">
        <f t="shared" si="0"/>
        <v>#DIV/0!</v>
      </c>
      <c r="L13" s="79" t="e">
        <f t="shared" si="0"/>
        <v>#DIV/0!</v>
      </c>
      <c r="M13" s="79" t="e">
        <f t="shared" si="0"/>
        <v>#DIV/0!</v>
      </c>
      <c r="N13" s="37"/>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row>
    <row r="14" spans="1:43" ht="27.75" customHeight="1">
      <c r="A14" s="70"/>
      <c r="B14" s="70"/>
      <c r="C14" s="70"/>
      <c r="D14" s="191"/>
      <c r="E14" s="70" t="s">
        <v>438</v>
      </c>
      <c r="F14" s="79" t="e">
        <f t="shared" ref="F14:M14" si="1">F6/$F$6</f>
        <v>#VALUE!</v>
      </c>
      <c r="G14" s="79" t="e">
        <f t="shared" si="1"/>
        <v>#VALUE!</v>
      </c>
      <c r="H14" s="79" t="e">
        <f t="shared" si="1"/>
        <v>#VALUE!</v>
      </c>
      <c r="I14" s="79" t="e">
        <f t="shared" si="1"/>
        <v>#VALUE!</v>
      </c>
      <c r="J14" s="79" t="e">
        <f t="shared" si="1"/>
        <v>#VALUE!</v>
      </c>
      <c r="K14" s="79" t="e">
        <f t="shared" si="1"/>
        <v>#VALUE!</v>
      </c>
      <c r="L14" s="79" t="e">
        <f t="shared" si="1"/>
        <v>#VALUE!</v>
      </c>
      <c r="M14" s="79" t="e">
        <f t="shared" si="1"/>
        <v>#VALUE!</v>
      </c>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row>
    <row r="15" spans="1:43" ht="27.75" customHeight="1">
      <c r="A15" s="173" t="s">
        <v>640</v>
      </c>
      <c r="B15" s="173" t="s">
        <v>640</v>
      </c>
      <c r="C15" s="173" t="s">
        <v>641</v>
      </c>
      <c r="D15" s="191"/>
      <c r="E15" s="70" t="s">
        <v>441</v>
      </c>
      <c r="F15" s="79">
        <f t="shared" ref="F15:M15" si="2">F7/$F$7</f>
        <v>1</v>
      </c>
      <c r="G15" s="79">
        <f t="shared" si="2"/>
        <v>4.3478260869565216E-2</v>
      </c>
      <c r="H15" s="79">
        <f t="shared" si="2"/>
        <v>0.17391304347826086</v>
      </c>
      <c r="I15" s="79">
        <f t="shared" si="2"/>
        <v>0.17391304347826086</v>
      </c>
      <c r="J15" s="79">
        <f t="shared" si="2"/>
        <v>0.17391304347826086</v>
      </c>
      <c r="K15" s="79">
        <f t="shared" si="2"/>
        <v>0.17391304347826086</v>
      </c>
      <c r="L15" s="79">
        <f t="shared" si="2"/>
        <v>0.17391304347826086</v>
      </c>
      <c r="M15" s="79">
        <f t="shared" si="2"/>
        <v>0.17391304347826086</v>
      </c>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row>
    <row r="16" spans="1:43" ht="27.75" customHeight="1">
      <c r="A16" s="173" t="s">
        <v>640</v>
      </c>
      <c r="B16" s="173" t="s">
        <v>640</v>
      </c>
      <c r="C16" s="173" t="s">
        <v>641</v>
      </c>
      <c r="D16" s="191"/>
      <c r="E16" s="70" t="s">
        <v>442</v>
      </c>
      <c r="F16" s="79">
        <f t="shared" ref="F16:M16" si="3">F8/$F$8</f>
        <v>1</v>
      </c>
      <c r="G16" s="79">
        <f t="shared" si="3"/>
        <v>0.77500000000000002</v>
      </c>
      <c r="H16" s="79">
        <f t="shared" si="3"/>
        <v>0.32500000000000001</v>
      </c>
      <c r="I16" s="79">
        <f t="shared" si="3"/>
        <v>0.375</v>
      </c>
      <c r="J16" s="79">
        <f t="shared" si="3"/>
        <v>0.8</v>
      </c>
      <c r="K16" s="79">
        <f t="shared" si="3"/>
        <v>0.8</v>
      </c>
      <c r="L16" s="79">
        <f t="shared" si="3"/>
        <v>0.72499999999999998</v>
      </c>
      <c r="M16" s="79">
        <f t="shared" si="3"/>
        <v>0.22500000000000001</v>
      </c>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row>
    <row r="17" spans="1:43" ht="27.75" customHeight="1">
      <c r="A17" s="173" t="s">
        <v>640</v>
      </c>
      <c r="B17" s="173" t="s">
        <v>640</v>
      </c>
      <c r="C17" s="173" t="s">
        <v>641</v>
      </c>
      <c r="D17" s="192"/>
      <c r="E17" s="70" t="s">
        <v>443</v>
      </c>
      <c r="F17" s="79">
        <f t="shared" ref="F17:M17" si="4">F9/$F$9</f>
        <v>1</v>
      </c>
      <c r="G17" s="79">
        <f t="shared" si="4"/>
        <v>0.81818181818181823</v>
      </c>
      <c r="H17" s="79">
        <f t="shared" si="4"/>
        <v>0.54545454545454541</v>
      </c>
      <c r="I17" s="79">
        <f t="shared" si="4"/>
        <v>0.54545454545454541</v>
      </c>
      <c r="J17" s="79">
        <f t="shared" si="4"/>
        <v>0.90909090909090906</v>
      </c>
      <c r="K17" s="79">
        <f t="shared" si="4"/>
        <v>0.90909090909090906</v>
      </c>
      <c r="L17" s="79">
        <f t="shared" si="4"/>
        <v>0.81818181818181823</v>
      </c>
      <c r="M17" s="79">
        <f t="shared" si="4"/>
        <v>0.45454545454545453</v>
      </c>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row>
    <row r="18" spans="1:43" ht="20.25"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ht="21"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row>
    <row r="20" spans="1:43" ht="21"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row>
    <row r="21" spans="1:43" ht="21"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row>
    <row r="22" spans="1:43" ht="21"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row>
    <row r="23" spans="1:43" ht="2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row>
    <row r="24" spans="1:43"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row>
    <row r="25" spans="1:43"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row>
    <row r="26" spans="1:43"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row>
    <row r="27" spans="1:43" ht="21"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row>
    <row r="28" spans="1:43"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row>
    <row r="29" spans="1:43"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row>
    <row r="30" spans="1:43" ht="2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row>
    <row r="31" spans="1:43" ht="21"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row>
    <row r="32" spans="1:43" ht="2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row>
    <row r="33" spans="1:43" ht="21"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row>
    <row r="34" spans="1:43" ht="21"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ht="21"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row>
    <row r="36" spans="1:43" ht="2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row>
    <row r="37" spans="1:43" ht="2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row>
    <row r="38" spans="1:43" ht="21"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row>
    <row r="39" spans="1:43" ht="21"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row>
    <row r="40" spans="1:43" ht="21"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1:43" ht="21"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1:43"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1:43" ht="21"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1:43" ht="21"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1:43" ht="21"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row>
    <row r="46" spans="1:43" ht="21"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row>
    <row r="47" spans="1:43" ht="2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row>
    <row r="48" spans="1:43" ht="2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row>
    <row r="49" spans="1:43" ht="21"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row>
    <row r="50" spans="1:43" ht="21"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row>
    <row r="52" spans="1:43" ht="21"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row>
    <row r="53" spans="1:43" ht="21"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row>
    <row r="54" spans="1:43" ht="21"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row>
    <row r="55" spans="1:43" ht="21"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row>
    <row r="56" spans="1:43" ht="21"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row>
    <row r="57" spans="1:43" ht="2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row>
    <row r="58" spans="1:43" ht="21"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row>
    <row r="59" spans="1:43" ht="21"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row>
    <row r="60" spans="1:43" ht="21"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row>
    <row r="61" spans="1:43" ht="21"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row>
    <row r="62" spans="1:43" ht="21"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row>
    <row r="63" spans="1:43" ht="21"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row>
    <row r="64" spans="1:43" ht="21"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row>
    <row r="65" spans="1:43" ht="21"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row>
    <row r="66" spans="1:43" ht="21"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ht="21"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row>
    <row r="68" spans="1:43" ht="21"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row>
    <row r="69" spans="1:43" ht="2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row>
    <row r="70" spans="1:43" ht="21"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row>
    <row r="71" spans="1:43" ht="21"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row>
    <row r="72" spans="1:43" ht="21"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row>
    <row r="73" spans="1:43" ht="21"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row>
    <row r="74" spans="1:43" ht="21"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row>
    <row r="75" spans="1:43" ht="21"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row>
    <row r="76" spans="1:43" ht="21"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row>
    <row r="77" spans="1:43" ht="21"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row>
    <row r="78" spans="1:43" ht="21"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row>
    <row r="79" spans="1:43" ht="21"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row>
    <row r="80" spans="1:43" ht="21"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row>
    <row r="81" spans="1:43" ht="21"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row>
    <row r="82" spans="1:43" ht="21"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row>
    <row r="83" spans="1:43" ht="21"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row>
    <row r="84" spans="1:43" ht="21"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row>
    <row r="85" spans="1:43" ht="21"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row>
    <row r="86" spans="1:43" ht="21"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row>
    <row r="87" spans="1:43" ht="21"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row>
    <row r="88" spans="1:43" ht="21"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row>
    <row r="89" spans="1:43" ht="2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row>
    <row r="90" spans="1:43" ht="2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row>
    <row r="91" spans="1:43" ht="2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row>
    <row r="92" spans="1:43" ht="2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row>
    <row r="93" spans="1:43" ht="2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row>
    <row r="94" spans="1:43" ht="2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row>
    <row r="95" spans="1:43" ht="2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row>
    <row r="96" spans="1:43" ht="2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row>
    <row r="97" spans="1:43" ht="2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row>
    <row r="98" spans="1:43" ht="21"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row>
    <row r="99" spans="1:43" ht="21"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row>
    <row r="100" spans="1:43" ht="21"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row>
    <row r="101" spans="1:43" ht="21"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row>
    <row r="102" spans="1:43" ht="21"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row>
    <row r="103" spans="1:43" ht="21"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row>
    <row r="104" spans="1:43" ht="21"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row>
    <row r="105" spans="1:43" ht="21"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row>
    <row r="106" spans="1:43" ht="21"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row>
    <row r="107" spans="1:43" ht="21"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row>
    <row r="108" spans="1:43" ht="21"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row>
    <row r="109" spans="1:43" ht="21"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row>
    <row r="110" spans="1:43" ht="21"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row>
    <row r="111" spans="1:43" ht="21"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row>
    <row r="112" spans="1:43" ht="21"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row>
    <row r="113" spans="1:43" ht="21"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row>
    <row r="114" spans="1:43" ht="21"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row>
    <row r="115" spans="1:43" ht="21"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row>
    <row r="116" spans="1:43" ht="21"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row>
    <row r="117" spans="1:43" ht="21"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row>
    <row r="118" spans="1:43" ht="21"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row>
    <row r="119" spans="1:43" ht="21"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row>
    <row r="120" spans="1:43" ht="21"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row>
    <row r="121" spans="1:43" ht="21"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row>
    <row r="122" spans="1:43" ht="21"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row>
    <row r="123" spans="1:43" ht="21"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row>
    <row r="124" spans="1:43" ht="21"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row>
    <row r="125" spans="1:43" ht="21"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row>
    <row r="126" spans="1:43" ht="21"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row>
    <row r="127" spans="1:43" ht="21"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row>
    <row r="128" spans="1:43" ht="21"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row>
    <row r="129" spans="1:43" ht="21"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row>
    <row r="130" spans="1:43" ht="21"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row>
    <row r="131" spans="1:43" ht="2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row>
    <row r="132" spans="1:43" ht="2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row>
    <row r="133" spans="1:43" ht="21"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row>
    <row r="134" spans="1:43" ht="2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row>
    <row r="135" spans="1:43" ht="21"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row>
    <row r="136" spans="1:43" ht="21"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row>
    <row r="137" spans="1:43" ht="21"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row>
    <row r="138" spans="1:43" ht="21"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row>
    <row r="139" spans="1:43" ht="21"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row>
    <row r="140" spans="1:43" ht="21"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row>
    <row r="141" spans="1:43" ht="21"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row>
    <row r="142" spans="1:43" ht="21"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row>
    <row r="143" spans="1:43" ht="21"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row>
    <row r="144" spans="1:43" ht="21"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row>
    <row r="145" spans="1:43" ht="21"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row>
    <row r="146" spans="1:43" ht="21"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row>
    <row r="147" spans="1:43" ht="21"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row>
    <row r="148" spans="1:43" ht="21"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row>
    <row r="149" spans="1:43" ht="21"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row>
    <row r="150" spans="1:43" ht="21"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row>
    <row r="151" spans="1:43" ht="21"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row>
    <row r="152" spans="1:43" ht="21"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row>
    <row r="153" spans="1:43" ht="21"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row>
    <row r="154" spans="1:43" ht="21"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row>
    <row r="155" spans="1:43" ht="21"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row>
    <row r="156" spans="1:43" ht="21"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row>
    <row r="157" spans="1:43" ht="21"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row>
    <row r="158" spans="1:43" ht="21"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row>
    <row r="159" spans="1:43" ht="21"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row>
    <row r="160" spans="1:43" ht="21"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row>
    <row r="161" spans="1:43" ht="21"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row>
    <row r="162" spans="1:43" ht="21"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row>
    <row r="163" spans="1:43" ht="21"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row>
    <row r="164" spans="1:43" ht="21"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row>
    <row r="165" spans="1:43" ht="21"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row>
    <row r="166" spans="1:43" ht="21"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row>
    <row r="167" spans="1:43" ht="21"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row>
    <row r="168" spans="1:43" ht="21"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row>
    <row r="169" spans="1:43" ht="21"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row>
    <row r="170" spans="1:43" ht="21"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row>
    <row r="171" spans="1:43" ht="21"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row>
    <row r="172" spans="1:43" ht="21"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row>
    <row r="173" spans="1:43" ht="21"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row>
    <row r="174" spans="1:43" ht="21"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row>
    <row r="175" spans="1:43" ht="21"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row>
    <row r="176" spans="1:43" ht="21"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row>
    <row r="177" spans="1:43" ht="21"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row>
    <row r="178" spans="1:43" ht="21"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row>
    <row r="179" spans="1:43" ht="21"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row>
    <row r="180" spans="1:43" ht="21"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row>
    <row r="181" spans="1:43" ht="21"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row>
    <row r="182" spans="1:43" ht="21"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row>
    <row r="183" spans="1:43" ht="21"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row>
    <row r="184" spans="1:43" ht="21"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row>
    <row r="185" spans="1:43" ht="21"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row>
    <row r="186" spans="1:43" ht="21"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row>
    <row r="187" spans="1:43" ht="21"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row>
    <row r="188" spans="1:43" ht="21"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row>
    <row r="189" spans="1:43" ht="21"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row>
    <row r="190" spans="1:43" ht="21"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row>
    <row r="191" spans="1:43" ht="21"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row>
    <row r="192" spans="1:43" ht="21"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row>
    <row r="193" spans="1:43" ht="21"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row>
    <row r="194" spans="1:43" ht="21"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row>
    <row r="195" spans="1:43" ht="21"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row>
    <row r="196" spans="1:43" ht="21"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row>
    <row r="197" spans="1:43" ht="21"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row>
    <row r="198" spans="1:43" ht="21"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row>
    <row r="199" spans="1:43" ht="21"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row>
    <row r="200" spans="1:43" ht="21"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row>
    <row r="201" spans="1:43" ht="21"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row>
    <row r="202" spans="1:43" ht="21"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row>
    <row r="203" spans="1:43" ht="21"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row>
    <row r="204" spans="1:43" ht="21"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row>
    <row r="205" spans="1:43" ht="21"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row>
    <row r="206" spans="1:43" ht="21"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row>
    <row r="207" spans="1:43" ht="21"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row>
    <row r="208" spans="1:43" ht="21"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row>
    <row r="209" spans="1:43" ht="21"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row>
    <row r="210" spans="1:43" ht="21"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row>
    <row r="211" spans="1:43" ht="21"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row>
    <row r="212" spans="1:43" ht="21"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row>
    <row r="213" spans="1:43" ht="21"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row>
    <row r="214" spans="1:43" ht="21"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row>
    <row r="215" spans="1:43" ht="21"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row>
    <row r="216" spans="1:43" ht="21"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row>
    <row r="217" spans="1:43" ht="21"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row>
    <row r="218" spans="1:43" ht="21"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row>
    <row r="219" spans="1:43" ht="21"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row>
    <row r="220" spans="1:43" ht="21"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row>
    <row r="221" spans="1:43" ht="21"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row>
    <row r="222" spans="1:43" ht="21"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row>
    <row r="223" spans="1:43" ht="21"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row>
    <row r="224" spans="1:43" ht="21"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row>
    <row r="225" spans="1:43" ht="21"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row>
    <row r="226" spans="1:43" ht="21"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row>
    <row r="227" spans="1:43" ht="21"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row>
    <row r="228" spans="1:43" ht="21"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row>
    <row r="229" spans="1:43" ht="21"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row>
    <row r="230" spans="1:43" ht="21"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row>
    <row r="231" spans="1:43" ht="21"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row>
    <row r="232" spans="1:43" ht="21"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row>
    <row r="233" spans="1:43" ht="2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row>
    <row r="234" spans="1:43" ht="21"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row>
    <row r="235" spans="1:43" ht="21"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row>
    <row r="236" spans="1:43" ht="21"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row>
    <row r="237" spans="1:43" ht="21"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row>
    <row r="238" spans="1:43" ht="2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row>
    <row r="239" spans="1:43" ht="21"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row>
    <row r="240" spans="1:43" ht="21"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row>
    <row r="241" spans="1:43" ht="21"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row>
    <row r="242" spans="1:43" ht="21"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row>
    <row r="243" spans="1:43" ht="21"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row>
    <row r="244" spans="1:43" ht="21"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row>
    <row r="245" spans="1:43" ht="21"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row>
    <row r="246" spans="1:43" ht="21"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row>
    <row r="247" spans="1:43" ht="21"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row>
    <row r="248" spans="1:43" ht="21"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row>
    <row r="249" spans="1:43" ht="21"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row>
    <row r="250" spans="1:43" ht="21"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row>
    <row r="251" spans="1:43" ht="21"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row>
    <row r="252" spans="1:43" ht="21"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row>
    <row r="253" spans="1:43" ht="21"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row>
    <row r="254" spans="1:43" ht="21"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row>
    <row r="255" spans="1:43" ht="21"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row>
    <row r="256" spans="1:43" ht="21"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row>
    <row r="257" spans="1:43" ht="21"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row>
    <row r="258" spans="1:43" ht="21"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row>
    <row r="259" spans="1:43" ht="21"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row>
    <row r="260" spans="1:43" ht="21"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row>
    <row r="261" spans="1:43" ht="21"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row>
    <row r="262" spans="1:43" ht="21"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row>
    <row r="263" spans="1:43" ht="21"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row>
    <row r="264" spans="1:43" ht="21"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row>
    <row r="265" spans="1:43" ht="21"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row>
    <row r="266" spans="1:43" ht="21"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row>
    <row r="267" spans="1:43" ht="21"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row>
    <row r="268" spans="1:43" ht="21"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row>
    <row r="269" spans="1:43" ht="21"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row>
    <row r="270" spans="1:43" ht="21"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row>
    <row r="271" spans="1:43" ht="21"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row>
    <row r="272" spans="1:43" ht="21"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row>
    <row r="273" spans="1:43" ht="21"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row>
    <row r="274" spans="1:43" ht="21"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row>
    <row r="275" spans="1:43" ht="21"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row>
    <row r="276" spans="1:43" ht="21"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row>
    <row r="277" spans="1:43" ht="21"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row>
    <row r="278" spans="1:43" ht="21"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row>
    <row r="279" spans="1:43" ht="21"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row>
    <row r="280" spans="1:43" ht="21"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row>
    <row r="281" spans="1:43" ht="21"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row>
    <row r="282" spans="1:43" ht="21"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row>
    <row r="283" spans="1:43" ht="21"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row>
    <row r="284" spans="1:43" ht="21"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row>
    <row r="285" spans="1:43" ht="21"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row>
    <row r="286" spans="1:43" ht="21"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row>
    <row r="287" spans="1:43" ht="21"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row>
    <row r="288" spans="1:43" ht="21"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row>
    <row r="289" spans="1:43" ht="21"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row>
    <row r="290" spans="1:43" ht="21"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row>
    <row r="291" spans="1:43" ht="21"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row>
    <row r="292" spans="1:43" ht="21"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row>
    <row r="293" spans="1:43" ht="21"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row>
    <row r="294" spans="1:43" ht="21"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row>
    <row r="295" spans="1:43" ht="21"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row>
    <row r="296" spans="1:43" ht="21"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row>
    <row r="297" spans="1:43" ht="21"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row>
    <row r="298" spans="1:43" ht="21"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row>
    <row r="299" spans="1:43" ht="21"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row>
    <row r="300" spans="1:43" ht="21"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row>
    <row r="301" spans="1:43" ht="21"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row>
    <row r="302" spans="1:43" ht="21"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row>
    <row r="303" spans="1:43" ht="21"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row>
    <row r="304" spans="1:43" ht="21"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row>
    <row r="305" spans="1:43" ht="21"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row>
    <row r="306" spans="1:43" ht="21"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row>
    <row r="307" spans="1:43" ht="21"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row>
    <row r="308" spans="1:43" ht="21"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row>
    <row r="309" spans="1:43" ht="21"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row>
    <row r="310" spans="1:43" ht="21"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row>
    <row r="311" spans="1:43" ht="21"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row>
    <row r="312" spans="1:43" ht="21"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row>
    <row r="313" spans="1:43" ht="21"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row>
    <row r="314" spans="1:43" ht="21"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row>
    <row r="315" spans="1:43" ht="21"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row>
    <row r="316" spans="1:43" ht="21"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row>
    <row r="317" spans="1:43" ht="21"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row>
    <row r="318" spans="1:43" ht="21"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row>
    <row r="319" spans="1:43" ht="21"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row>
    <row r="320" spans="1:43" ht="21"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row>
    <row r="321" spans="1:43" ht="21"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row>
    <row r="322" spans="1:43" ht="21"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row>
    <row r="323" spans="1:43" ht="21"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row>
    <row r="324" spans="1:43" ht="21"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row>
    <row r="325" spans="1:43" ht="21"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row>
    <row r="326" spans="1:43" ht="21"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row>
    <row r="327" spans="1:43" ht="21"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row>
    <row r="328" spans="1:43" ht="21"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row>
    <row r="329" spans="1:43" ht="21"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row>
    <row r="330" spans="1:43" ht="21"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row>
    <row r="331" spans="1:43" ht="21"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row>
    <row r="332" spans="1:43" ht="21"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row>
    <row r="333" spans="1:43" ht="21"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row>
    <row r="334" spans="1:43" ht="21"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row>
    <row r="335" spans="1:43" ht="21"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row>
    <row r="336" spans="1:43" ht="21"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row>
    <row r="337" spans="1:43" ht="21"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row>
    <row r="338" spans="1:43" ht="21"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row>
    <row r="339" spans="1:43" ht="21"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row>
    <row r="340" spans="1:43" ht="21"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row>
    <row r="341" spans="1:43" ht="21"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row>
    <row r="342" spans="1:43" ht="21"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row>
    <row r="343" spans="1:43" ht="21"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row>
    <row r="344" spans="1:43" ht="21"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row>
    <row r="345" spans="1:43" ht="21"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row>
    <row r="346" spans="1:43" ht="21"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row>
    <row r="347" spans="1:43" ht="21"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row>
    <row r="348" spans="1:43" ht="21"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row>
    <row r="349" spans="1:43" ht="21"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row>
    <row r="350" spans="1:43" ht="21"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row>
    <row r="351" spans="1:43" ht="21"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row>
    <row r="352" spans="1:43" ht="21"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row>
    <row r="353" spans="1:43" ht="21"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row>
    <row r="354" spans="1:43" ht="21"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row>
    <row r="355" spans="1:43" ht="21"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row>
    <row r="356" spans="1:43" ht="21"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row>
    <row r="357" spans="1:43" ht="21"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row>
    <row r="358" spans="1:43" ht="21"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row>
    <row r="359" spans="1:43" ht="21"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row>
    <row r="360" spans="1:43" ht="21"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row>
    <row r="361" spans="1:43" ht="21"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row>
    <row r="362" spans="1:43" ht="21"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row>
    <row r="363" spans="1:43" ht="21"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row>
    <row r="364" spans="1:43" ht="21"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row>
    <row r="365" spans="1:43" ht="21"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row>
    <row r="366" spans="1:43" ht="21"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row>
    <row r="367" spans="1:43" ht="21"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row>
    <row r="368" spans="1:43" ht="21"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row>
    <row r="369" spans="1:43" ht="21"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row>
    <row r="370" spans="1:43" ht="21"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row>
    <row r="371" spans="1:43" ht="21"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row>
    <row r="372" spans="1:43" ht="21"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row>
    <row r="373" spans="1:43" ht="21"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row>
    <row r="374" spans="1:43" ht="21"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row>
    <row r="375" spans="1:43" ht="21"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row>
    <row r="376" spans="1:43" ht="21"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row>
    <row r="377" spans="1:43" ht="21"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row>
    <row r="378" spans="1:43" ht="21"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row>
    <row r="379" spans="1:43" ht="21"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row>
    <row r="380" spans="1:43" ht="21"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row>
    <row r="381" spans="1:43" ht="21"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row>
    <row r="382" spans="1:43" ht="21"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row>
    <row r="383" spans="1:43" ht="21"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row>
    <row r="384" spans="1:43" ht="21"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row>
    <row r="385" spans="1:43" ht="21"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row>
    <row r="386" spans="1:43" ht="21"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row>
    <row r="387" spans="1:43" ht="21"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row>
    <row r="388" spans="1:43" ht="21"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row>
    <row r="389" spans="1:43" ht="21"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row>
    <row r="390" spans="1:43" ht="21"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row>
    <row r="391" spans="1:43" ht="21"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row>
    <row r="392" spans="1:43" ht="21"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row>
    <row r="393" spans="1:43" ht="21"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row>
    <row r="394" spans="1:43" ht="21"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row>
    <row r="395" spans="1:43" ht="21"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row>
    <row r="396" spans="1:43" ht="21"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row>
    <row r="397" spans="1:43" ht="21"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row>
    <row r="398" spans="1:43" ht="21"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row>
    <row r="399" spans="1:43" ht="21"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row>
    <row r="400" spans="1:43" ht="21"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row>
    <row r="401" spans="1:43" ht="21"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row>
    <row r="402" spans="1:43" ht="21"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row>
    <row r="403" spans="1:43" ht="21"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row>
    <row r="404" spans="1:43" ht="21"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row>
    <row r="405" spans="1:43" ht="21"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row>
    <row r="406" spans="1:43" ht="21"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row>
    <row r="407" spans="1:43" ht="21"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row>
    <row r="408" spans="1:43" ht="21"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row>
    <row r="409" spans="1:43" ht="21"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row>
    <row r="410" spans="1:43" ht="21"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row>
    <row r="411" spans="1:43" ht="21"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row>
    <row r="412" spans="1:43" ht="21"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row>
    <row r="413" spans="1:43" ht="21"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row>
    <row r="414" spans="1:43" ht="21"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row>
    <row r="415" spans="1:43" ht="21"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row>
    <row r="416" spans="1:43" ht="21"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row>
    <row r="417" spans="1:43" ht="2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row>
    <row r="418" spans="1:43" ht="2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row>
    <row r="419" spans="1:43" ht="2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row>
    <row r="420" spans="1:43" ht="2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row>
    <row r="421" spans="1:43" ht="2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row>
    <row r="422" spans="1:43" ht="2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row>
    <row r="423" spans="1:43" ht="2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row>
    <row r="424" spans="1:43" ht="2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row>
    <row r="425" spans="1:43" ht="2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row>
    <row r="426" spans="1:43" ht="2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row>
    <row r="427" spans="1:43" ht="2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row>
    <row r="428" spans="1:43" ht="2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row>
    <row r="429" spans="1:43" ht="2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row>
    <row r="430" spans="1:43" ht="2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row>
    <row r="431" spans="1:43" ht="2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row>
    <row r="432" spans="1:43" ht="2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row>
    <row r="433" spans="1:43" ht="21"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row>
    <row r="434" spans="1:43" ht="21"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row>
    <row r="435" spans="1:43" ht="21"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row>
    <row r="436" spans="1:43" ht="21"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row>
    <row r="437" spans="1:43" ht="21"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row>
    <row r="438" spans="1:43" ht="21"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row>
    <row r="439" spans="1:43" ht="21"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row>
    <row r="440" spans="1:43" ht="21"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row>
    <row r="441" spans="1:43" ht="21"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row>
    <row r="442" spans="1:43" ht="21"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row>
    <row r="443" spans="1:43" ht="21"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row>
    <row r="444" spans="1:43" ht="21"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row>
    <row r="445" spans="1:43" ht="21"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row>
    <row r="446" spans="1:43" ht="21"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row>
    <row r="447" spans="1:43" ht="21"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row>
    <row r="448" spans="1:43" ht="21"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row>
    <row r="449" spans="1:43" ht="21"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row>
    <row r="450" spans="1:43" ht="21"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row>
    <row r="451" spans="1:43" ht="21"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row>
    <row r="452" spans="1:43" ht="21"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row>
    <row r="453" spans="1:43" ht="21"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row>
    <row r="454" spans="1:43" ht="21"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row>
    <row r="455" spans="1:43" ht="21"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row>
    <row r="456" spans="1:43" ht="21"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row>
    <row r="457" spans="1:43" ht="21"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row>
    <row r="458" spans="1:43" ht="21"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row>
    <row r="459" spans="1:43" ht="21"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row>
    <row r="460" spans="1:43" ht="21"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row>
    <row r="461" spans="1:43" ht="21"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row>
    <row r="462" spans="1:43" ht="21"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row>
    <row r="463" spans="1:43" ht="21"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row>
    <row r="464" spans="1:43" ht="21"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row>
    <row r="465" spans="1:43" ht="21"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row>
    <row r="466" spans="1:43" ht="21"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row>
    <row r="467" spans="1:43" ht="21"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row>
    <row r="468" spans="1:43" ht="21"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row>
    <row r="469" spans="1:43" ht="21"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row>
    <row r="470" spans="1:43" ht="21"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row>
    <row r="471" spans="1:43" ht="21"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row>
    <row r="472" spans="1:43" ht="21"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row>
    <row r="473" spans="1:43" ht="21"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row>
    <row r="474" spans="1:43" ht="21"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row>
    <row r="475" spans="1:43" ht="21"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row>
    <row r="476" spans="1:43" ht="21"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row>
    <row r="477" spans="1:43" ht="21"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row>
    <row r="478" spans="1:43" ht="21"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row>
    <row r="479" spans="1:43" ht="21"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row>
    <row r="480" spans="1:43" ht="21"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row>
    <row r="481" spans="1:43" ht="21"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row>
    <row r="482" spans="1:43" ht="21"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row>
    <row r="483" spans="1:43" ht="21"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row>
    <row r="484" spans="1:43" ht="21"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row>
    <row r="485" spans="1:43" ht="21"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row>
    <row r="486" spans="1:43" ht="21"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row>
    <row r="487" spans="1:43" ht="21"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row>
    <row r="488" spans="1:43" ht="21"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row>
    <row r="489" spans="1:43" ht="21"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row>
    <row r="490" spans="1:43" ht="21"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row>
    <row r="491" spans="1:43" ht="21"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row>
    <row r="492" spans="1:43" ht="21"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row>
    <row r="493" spans="1:43" ht="21"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row>
    <row r="494" spans="1:43" ht="21"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row>
    <row r="495" spans="1:43" ht="21"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row>
    <row r="496" spans="1:43" ht="21"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row>
    <row r="497" spans="1:43" ht="21"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row>
    <row r="498" spans="1:43" ht="21"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row>
    <row r="499" spans="1:43" ht="21"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row>
    <row r="500" spans="1:43" ht="21"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row>
    <row r="501" spans="1:43" ht="21"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row>
    <row r="502" spans="1:43" ht="21"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row>
    <row r="503" spans="1:43" ht="21"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row>
    <row r="504" spans="1:43" ht="21"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row>
    <row r="505" spans="1:43" ht="21"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row>
    <row r="506" spans="1:43" ht="21"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row>
    <row r="507" spans="1:43" ht="21"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row>
    <row r="508" spans="1:43" ht="21"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row>
    <row r="509" spans="1:43" ht="21"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row>
    <row r="510" spans="1:43" ht="21"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row>
    <row r="511" spans="1:43" ht="21"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row>
    <row r="512" spans="1:43" ht="21"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row>
    <row r="513" spans="1:43" ht="21"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row>
    <row r="514" spans="1:43" ht="21"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row>
    <row r="515" spans="1:43" ht="21"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row>
    <row r="516" spans="1:43" ht="21"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row>
    <row r="517" spans="1:43" ht="21"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row>
    <row r="518" spans="1:43" ht="21"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row>
    <row r="519" spans="1:43" ht="21"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row>
    <row r="520" spans="1:43" ht="21"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row>
    <row r="521" spans="1:43" ht="21"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row>
    <row r="522" spans="1:43" ht="21"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row>
    <row r="523" spans="1:43" ht="21"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row>
    <row r="524" spans="1:43" ht="21"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row>
    <row r="525" spans="1:43" ht="21"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row>
    <row r="526" spans="1:43" ht="21"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row>
    <row r="527" spans="1:43" ht="21"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row>
    <row r="528" spans="1:43" ht="21"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row>
    <row r="529" spans="1:43" ht="21"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row>
    <row r="530" spans="1:43" ht="21"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row>
    <row r="531" spans="1:43" ht="21"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row>
    <row r="532" spans="1:43" ht="21"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row>
    <row r="533" spans="1:43" ht="21"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row>
    <row r="534" spans="1:43" ht="21"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row>
    <row r="535" spans="1:43" ht="21"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row>
    <row r="536" spans="1:43" ht="21"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row>
    <row r="537" spans="1:43" ht="21"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row>
    <row r="538" spans="1:43" ht="21"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row>
    <row r="539" spans="1:43" ht="21"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row>
    <row r="540" spans="1:43" ht="21"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row>
    <row r="541" spans="1:43" ht="21"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row>
    <row r="542" spans="1:43" ht="21"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row>
    <row r="543" spans="1:43" ht="21"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row>
    <row r="544" spans="1:43" ht="21"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row>
    <row r="545" spans="1:43" ht="21"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row>
    <row r="546" spans="1:43" ht="21"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row>
    <row r="547" spans="1:43" ht="21"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row>
    <row r="548" spans="1:43" ht="21"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row>
    <row r="549" spans="1:43" ht="21"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row>
    <row r="550" spans="1:43" ht="21"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row>
    <row r="551" spans="1:43" ht="21"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row>
    <row r="552" spans="1:43" ht="21"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row>
    <row r="553" spans="1:43" ht="21"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row>
    <row r="554" spans="1:43" ht="21"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row>
    <row r="555" spans="1:43" ht="21"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row>
    <row r="556" spans="1:43" ht="21"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row>
    <row r="557" spans="1:43" ht="21"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row>
    <row r="558" spans="1:43" ht="21"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row>
    <row r="559" spans="1:43" ht="21"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row>
    <row r="560" spans="1:43" ht="21"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row>
    <row r="561" spans="1:43" ht="21"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row>
    <row r="562" spans="1:43" ht="21"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row>
    <row r="563" spans="1:43" ht="21"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row>
    <row r="564" spans="1:43" ht="21"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row>
    <row r="565" spans="1:43" ht="21"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row>
    <row r="566" spans="1:43" ht="21"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row>
    <row r="567" spans="1:43" ht="21"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row>
    <row r="568" spans="1:43" ht="21"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row>
    <row r="569" spans="1:43" ht="21"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row>
    <row r="570" spans="1:43" ht="21"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row>
    <row r="571" spans="1:43" ht="21"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row>
    <row r="572" spans="1:43" ht="21"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row>
    <row r="573" spans="1:43" ht="21"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row>
    <row r="574" spans="1:43" ht="21"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row>
    <row r="575" spans="1:43" ht="21"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row>
    <row r="576" spans="1:43" ht="21"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row>
    <row r="577" spans="1:43" ht="21"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row>
    <row r="578" spans="1:43" ht="21"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row>
    <row r="579" spans="1:43" ht="21"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row>
    <row r="580" spans="1:43" ht="21"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row>
    <row r="581" spans="1:43" ht="21"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row>
    <row r="582" spans="1:43" ht="21"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row>
    <row r="583" spans="1:43" ht="21"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row>
    <row r="584" spans="1:43" ht="21"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row>
    <row r="585" spans="1:43" ht="21"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row>
    <row r="586" spans="1:43" ht="21"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row>
    <row r="587" spans="1:43" ht="21"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row>
    <row r="588" spans="1:43" ht="21"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row>
    <row r="589" spans="1:43" ht="21"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row>
    <row r="590" spans="1:43" ht="21"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row>
    <row r="591" spans="1:43" ht="21"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row>
    <row r="592" spans="1:43" ht="21"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row>
    <row r="593" spans="1:43" ht="21"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row>
    <row r="594" spans="1:43" ht="21"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row>
    <row r="595" spans="1:43" ht="21"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row>
    <row r="596" spans="1:43" ht="21"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row>
    <row r="597" spans="1:43" ht="21"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row>
    <row r="598" spans="1:43" ht="21"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row>
    <row r="599" spans="1:43" ht="21"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row>
    <row r="600" spans="1:43" ht="21"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row>
    <row r="601" spans="1:43" ht="21"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row>
    <row r="602" spans="1:43" ht="21"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row>
    <row r="603" spans="1:43" ht="21"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row>
    <row r="604" spans="1:43" ht="21"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row>
    <row r="605" spans="1:43" ht="21"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row>
    <row r="606" spans="1:43" ht="21"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row>
    <row r="607" spans="1:43" ht="21"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row>
    <row r="608" spans="1:43" ht="21"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row>
    <row r="609" spans="1:43" ht="21"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row>
    <row r="610" spans="1:43" ht="21"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row>
    <row r="611" spans="1:43" ht="21"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row>
    <row r="612" spans="1:43" ht="21"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row>
    <row r="613" spans="1:43" ht="21"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row>
    <row r="614" spans="1:43" ht="21"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row>
    <row r="615" spans="1:43" ht="21"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row>
    <row r="616" spans="1:43" ht="21"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row>
    <row r="617" spans="1:43" ht="21"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row>
    <row r="618" spans="1:43" ht="21"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row>
    <row r="619" spans="1:43" ht="21"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row>
    <row r="620" spans="1:43" ht="21"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row>
    <row r="621" spans="1:43" ht="21"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row>
    <row r="622" spans="1:43" ht="21"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row>
    <row r="623" spans="1:43" ht="21"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row>
    <row r="624" spans="1:43" ht="21"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row>
    <row r="625" spans="1:43" ht="21"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row>
    <row r="626" spans="1:43" ht="21"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row>
    <row r="627" spans="1:43" ht="21"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row>
    <row r="628" spans="1:43" ht="2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row>
    <row r="629" spans="1:43" ht="21"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row>
    <row r="630" spans="1:43" ht="21"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row>
    <row r="631" spans="1:43" ht="21"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row>
    <row r="632" spans="1:43" ht="21"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row>
    <row r="633" spans="1:43" ht="21"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row>
    <row r="634" spans="1:43" ht="21"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row>
    <row r="635" spans="1:43" ht="21"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row>
    <row r="636" spans="1:43" ht="21"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row>
    <row r="637" spans="1:43" ht="21"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row>
    <row r="638" spans="1:43" ht="21"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row>
    <row r="639" spans="1:43" ht="21"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row>
    <row r="640" spans="1:43" ht="21"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row>
    <row r="641" spans="1:43" ht="21"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row>
    <row r="642" spans="1:43" ht="21"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row>
    <row r="643" spans="1:43" ht="21"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row>
    <row r="644" spans="1:43" ht="21"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row>
    <row r="645" spans="1:43" ht="21"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row>
    <row r="646" spans="1:43" ht="21"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row>
    <row r="647" spans="1:43" ht="21"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row>
    <row r="648" spans="1:43" ht="21"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row>
    <row r="649" spans="1:43" ht="21"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row>
    <row r="650" spans="1:43" ht="21"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row>
    <row r="651" spans="1:43" ht="21"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row>
    <row r="652" spans="1:43" ht="21"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row>
    <row r="653" spans="1:43" ht="21"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row>
    <row r="654" spans="1:43" ht="21"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row>
    <row r="655" spans="1:43" ht="21"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row>
    <row r="656" spans="1:43" ht="21"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row>
    <row r="657" spans="1:43" ht="21"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row>
    <row r="658" spans="1:43" ht="21"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row>
    <row r="659" spans="1:43" ht="21"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row>
    <row r="660" spans="1:43" ht="21"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row>
    <row r="661" spans="1:43" ht="21"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row>
    <row r="662" spans="1:43" ht="21"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row>
    <row r="663" spans="1:43" ht="21"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row>
    <row r="664" spans="1:43" ht="21"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row>
    <row r="665" spans="1:43" ht="21"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row>
    <row r="666" spans="1:43" ht="21"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row>
    <row r="667" spans="1:43" ht="21"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row>
    <row r="668" spans="1:43" ht="21"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row>
    <row r="669" spans="1:43" ht="21"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row>
    <row r="670" spans="1:43" ht="21"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row>
    <row r="671" spans="1:43" ht="21"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row>
    <row r="672" spans="1:43" ht="21"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row>
    <row r="673" spans="1:43" ht="21"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row>
    <row r="674" spans="1:43" ht="21"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row>
    <row r="675" spans="1:43" ht="21"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row>
    <row r="676" spans="1:43" ht="21"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row>
    <row r="677" spans="1:43" ht="21"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row>
    <row r="678" spans="1:43" ht="21"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row>
    <row r="679" spans="1:43" ht="21"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row>
    <row r="680" spans="1:43" ht="21"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row>
    <row r="681" spans="1:43" ht="21"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row>
    <row r="682" spans="1:43" ht="21"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row>
    <row r="683" spans="1:43" ht="21"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row>
    <row r="684" spans="1:43" ht="21"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row>
    <row r="685" spans="1:43" ht="21"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row>
    <row r="686" spans="1:43" ht="21"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row>
    <row r="687" spans="1:43" ht="21"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row>
    <row r="688" spans="1:43" ht="21"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row>
    <row r="689" spans="1:43" ht="21"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row>
    <row r="690" spans="1:43" ht="21"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row>
    <row r="691" spans="1:43" ht="21"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row>
    <row r="692" spans="1:43" ht="21"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row>
    <row r="693" spans="1:43" ht="21"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row>
    <row r="694" spans="1:43" ht="21"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row>
    <row r="695" spans="1:43" ht="21"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row>
    <row r="696" spans="1:43" ht="21"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row>
    <row r="697" spans="1:43" ht="21"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row>
    <row r="698" spans="1:43" ht="21"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row>
    <row r="699" spans="1:43" ht="21"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row>
    <row r="700" spans="1:43" ht="21"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row>
    <row r="701" spans="1:43" ht="21"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row>
    <row r="702" spans="1:43" ht="21"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row>
    <row r="703" spans="1:43" ht="21"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row>
    <row r="704" spans="1:43" ht="21"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row>
    <row r="705" spans="1:43" ht="21"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row>
    <row r="706" spans="1:43" ht="21"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row>
    <row r="707" spans="1:43" ht="21"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row>
    <row r="708" spans="1:43" ht="21"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row>
    <row r="709" spans="1:43" ht="21"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row>
    <row r="710" spans="1:43" ht="21"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row>
    <row r="711" spans="1:43" ht="21"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row>
    <row r="712" spans="1:43" ht="21"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row>
    <row r="713" spans="1:43" ht="21"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row>
    <row r="714" spans="1:43" ht="21"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row>
    <row r="715" spans="1:43" ht="21"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row>
    <row r="716" spans="1:43" ht="21"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row>
    <row r="717" spans="1:43" ht="21"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row>
    <row r="718" spans="1:43" ht="21"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row>
    <row r="719" spans="1:43" ht="21"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row>
    <row r="720" spans="1:43" ht="21"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row>
    <row r="721" spans="1:43" ht="21"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row>
    <row r="722" spans="1:43" ht="21"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row>
    <row r="723" spans="1:43" ht="21"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row>
    <row r="724" spans="1:43" ht="21"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row>
    <row r="725" spans="1:43" ht="21"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row>
    <row r="726" spans="1:43" ht="21"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row>
    <row r="727" spans="1:43" ht="21"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row>
    <row r="728" spans="1:43" ht="21"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row>
    <row r="729" spans="1:43" ht="21"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row>
    <row r="730" spans="1:43" ht="21"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row>
    <row r="731" spans="1:43" ht="21"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row>
    <row r="732" spans="1:43" ht="21"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row>
    <row r="733" spans="1:43" ht="21"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row>
    <row r="734" spans="1:43" ht="21"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row>
    <row r="735" spans="1:43" ht="21"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row>
    <row r="736" spans="1:43" ht="21"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row>
    <row r="737" spans="1:43" ht="21"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row>
    <row r="738" spans="1:43" ht="21"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row>
    <row r="739" spans="1:43" ht="21"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row>
    <row r="740" spans="1:43" ht="21"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row>
    <row r="741" spans="1:43" ht="21"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row>
    <row r="742" spans="1:43" ht="21"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row>
    <row r="743" spans="1:43" ht="21"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row>
    <row r="744" spans="1:43" ht="21"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row>
    <row r="745" spans="1:43" ht="21"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row>
    <row r="746" spans="1:43" ht="21"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row>
    <row r="747" spans="1:43" ht="21"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row>
    <row r="748" spans="1:43" ht="21"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row>
    <row r="749" spans="1:43" ht="21"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row>
    <row r="750" spans="1:43" ht="21"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row>
    <row r="751" spans="1:43" ht="21"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row>
    <row r="752" spans="1:43" ht="21"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row>
    <row r="753" spans="1:43" ht="21"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row>
    <row r="754" spans="1:43" ht="21"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row>
    <row r="755" spans="1:43" ht="21"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row>
    <row r="756" spans="1:43" ht="21"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row>
    <row r="757" spans="1:43" ht="21"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row>
    <row r="758" spans="1:43" ht="21"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row>
    <row r="759" spans="1:43" ht="21"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row>
    <row r="760" spans="1:43" ht="21"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row>
    <row r="761" spans="1:43" ht="21"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row>
    <row r="762" spans="1:43" ht="21"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row>
    <row r="763" spans="1:43" ht="21"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row>
    <row r="764" spans="1:43" ht="21"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row>
    <row r="765" spans="1:43" ht="21"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row>
    <row r="766" spans="1:43" ht="21"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row>
    <row r="767" spans="1:43" ht="21"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row>
    <row r="768" spans="1:43" ht="21"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row>
    <row r="769" spans="1:43" ht="21"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row>
    <row r="770" spans="1:43" ht="21"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row>
    <row r="771" spans="1:43" ht="21"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row>
    <row r="772" spans="1:43" ht="21"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row>
    <row r="773" spans="1:43" ht="21"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row>
    <row r="774" spans="1:43" ht="21"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row>
    <row r="775" spans="1:43" ht="21"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row>
    <row r="776" spans="1:43" ht="21"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row>
    <row r="777" spans="1:43" ht="21"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row>
    <row r="778" spans="1:43" ht="21"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row>
    <row r="779" spans="1:43" ht="21"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row>
    <row r="780" spans="1:43" ht="21"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row>
    <row r="781" spans="1:43" ht="21"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row>
    <row r="782" spans="1:43" ht="21"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row>
    <row r="783" spans="1:43" ht="21"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row>
    <row r="784" spans="1:43" ht="21"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row>
    <row r="785" spans="1:43" ht="21"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row>
    <row r="786" spans="1:43" ht="21"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row>
    <row r="787" spans="1:43" ht="21"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row>
    <row r="788" spans="1:43" ht="21"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row>
    <row r="789" spans="1:43" ht="21"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row>
    <row r="790" spans="1:43" ht="21"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row>
    <row r="791" spans="1:43" ht="21"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row>
    <row r="792" spans="1:43" ht="21"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row>
    <row r="793" spans="1:43" ht="21"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row>
    <row r="794" spans="1:43" ht="21"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row>
    <row r="795" spans="1:43" ht="21"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row>
    <row r="796" spans="1:43" ht="21"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row>
    <row r="797" spans="1:43" ht="21"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row>
    <row r="798" spans="1:43" ht="21"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row>
    <row r="799" spans="1:43" ht="21"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row>
    <row r="800" spans="1:43" ht="21"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row>
    <row r="801" spans="1:43" ht="21"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row>
    <row r="802" spans="1:43" ht="21"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row>
    <row r="803" spans="1:43" ht="21"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row>
    <row r="804" spans="1:43" ht="21"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row>
    <row r="805" spans="1:43" ht="21"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row>
    <row r="806" spans="1:43" ht="21"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row>
    <row r="807" spans="1:43" ht="21"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row>
    <row r="808" spans="1:43" ht="21"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row>
    <row r="809" spans="1:43" ht="21"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row>
    <row r="810" spans="1:43" ht="21"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row>
    <row r="811" spans="1:43" ht="21"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row>
    <row r="812" spans="1:43" ht="21"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row>
    <row r="813" spans="1:43" ht="21"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row>
    <row r="814" spans="1:43" ht="21"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row>
    <row r="815" spans="1:43" ht="21"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row>
    <row r="816" spans="1:43" ht="21"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row>
    <row r="817" spans="1:43" ht="21"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row>
    <row r="818" spans="1:43" ht="21"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row>
    <row r="819" spans="1:43" ht="21"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row>
    <row r="820" spans="1:43" ht="21"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row>
    <row r="821" spans="1:43" ht="21"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row>
    <row r="822" spans="1:43" ht="21"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row>
    <row r="823" spans="1:43" ht="21"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row>
    <row r="824" spans="1:43" ht="21"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row>
    <row r="825" spans="1:43" ht="21"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row>
    <row r="826" spans="1:43" ht="21"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row>
    <row r="827" spans="1:43" ht="21"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row>
    <row r="828" spans="1:43" ht="21"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row>
    <row r="829" spans="1:43" ht="21"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row>
    <row r="830" spans="1:43" ht="21"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row>
    <row r="831" spans="1:43" ht="21"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row>
    <row r="832" spans="1:43" ht="21"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row>
    <row r="833" spans="1:43" ht="21"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row>
    <row r="834" spans="1:43" ht="21"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row>
    <row r="835" spans="1:43" ht="21"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row>
    <row r="836" spans="1:43" ht="21"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row>
    <row r="837" spans="1:43" ht="21"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row>
    <row r="838" spans="1:43" ht="21"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row>
    <row r="839" spans="1:43" ht="21"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row>
    <row r="840" spans="1:43" ht="21"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row>
    <row r="841" spans="1:43" ht="21"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row>
    <row r="842" spans="1:43" ht="21"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row>
    <row r="843" spans="1:43" ht="21"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row>
    <row r="844" spans="1:43" ht="21"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row>
    <row r="845" spans="1:43" ht="21"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row>
    <row r="846" spans="1:43" ht="21"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row>
    <row r="847" spans="1:43" ht="21"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row>
    <row r="848" spans="1:43" ht="21"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row>
    <row r="849" spans="1:43" ht="21"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row>
    <row r="850" spans="1:43" ht="21"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row>
    <row r="851" spans="1:43" ht="21"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row>
    <row r="852" spans="1:43" ht="21"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row>
    <row r="853" spans="1:43" ht="21"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row>
    <row r="854" spans="1:43" ht="21"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row>
    <row r="855" spans="1:43" ht="21"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row>
    <row r="856" spans="1:43" ht="21"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row>
    <row r="857" spans="1:43" ht="21"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row>
    <row r="858" spans="1:43" ht="21"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row>
    <row r="859" spans="1:43" ht="21"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row>
    <row r="860" spans="1:43" ht="21"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row>
    <row r="861" spans="1:43" ht="21"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row>
    <row r="862" spans="1:43" ht="21"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row>
    <row r="863" spans="1:43" ht="21"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row>
    <row r="864" spans="1:43" ht="21"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row>
    <row r="865" spans="1:43" ht="21"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row>
    <row r="866" spans="1:43" ht="21"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row>
    <row r="867" spans="1:43" ht="21"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row>
    <row r="868" spans="1:43" ht="21"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row>
    <row r="869" spans="1:43" ht="21"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row>
    <row r="870" spans="1:43" ht="21"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row>
    <row r="871" spans="1:43" ht="21"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row>
    <row r="872" spans="1:43" ht="21"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row>
    <row r="873" spans="1:43" ht="21"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row>
    <row r="874" spans="1:43" ht="21"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row>
    <row r="875" spans="1:43" ht="21"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row>
    <row r="876" spans="1:43" ht="21"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row>
    <row r="877" spans="1:43" ht="21"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row>
    <row r="878" spans="1:43" ht="21"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row>
    <row r="879" spans="1:43" ht="21"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row>
    <row r="880" spans="1:43" ht="21"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row>
    <row r="881" spans="1:43" ht="21"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row>
    <row r="882" spans="1:43" ht="21"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row>
    <row r="883" spans="1:43" ht="21"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row>
    <row r="884" spans="1:43" ht="21"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row>
    <row r="885" spans="1:43" ht="21"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row>
    <row r="886" spans="1:43" ht="21"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row>
    <row r="887" spans="1:43" ht="21"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row>
    <row r="888" spans="1:43" ht="21"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row>
    <row r="889" spans="1:43" ht="21"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row>
    <row r="890" spans="1:43" ht="21"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row>
    <row r="891" spans="1:43" ht="21"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row>
    <row r="892" spans="1:43" ht="21"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row>
    <row r="893" spans="1:43" ht="21"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row>
    <row r="894" spans="1:43" ht="21"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row>
    <row r="895" spans="1:43" ht="21"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row>
    <row r="896" spans="1:43" ht="21"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row>
    <row r="897" spans="1:43" ht="21"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row>
    <row r="898" spans="1:43" ht="21"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row>
    <row r="899" spans="1:43" ht="21"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row>
    <row r="900" spans="1:43" ht="21"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row>
    <row r="901" spans="1:43" ht="21"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row>
    <row r="902" spans="1:43" ht="21"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row>
    <row r="903" spans="1:43" ht="21"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row>
    <row r="904" spans="1:43" ht="21"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row>
    <row r="905" spans="1:43" ht="21"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row>
    <row r="906" spans="1:43" ht="21"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row>
    <row r="907" spans="1:43" ht="21"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row>
    <row r="908" spans="1:43" ht="21"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row>
    <row r="909" spans="1:43" ht="21"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row>
    <row r="910" spans="1:43" ht="21"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row>
    <row r="911" spans="1:43" ht="21"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row>
    <row r="912" spans="1:43" ht="21"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row>
    <row r="913" spans="1:43" ht="21"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row>
    <row r="914" spans="1:43" ht="21"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row>
    <row r="915" spans="1:43" ht="21"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row>
    <row r="916" spans="1:43" ht="21"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row>
    <row r="917" spans="1:43" ht="21"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row>
    <row r="918" spans="1:43" ht="21"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row>
    <row r="919" spans="1:43" ht="21"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row>
    <row r="920" spans="1:43" ht="21"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row>
    <row r="921" spans="1:43" ht="21"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row>
    <row r="922" spans="1:43" ht="21"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row>
    <row r="923" spans="1:43" ht="21"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row>
    <row r="924" spans="1:43" ht="21"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row>
    <row r="925" spans="1:43" ht="21"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row>
    <row r="926" spans="1:43" ht="21"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row>
    <row r="927" spans="1:43" ht="21"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row>
    <row r="928" spans="1:43" ht="21"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row>
    <row r="929" spans="1:43" ht="21"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row>
    <row r="930" spans="1:43" ht="21"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row>
    <row r="931" spans="1:43" ht="21"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row>
    <row r="932" spans="1:43" ht="21"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row>
    <row r="933" spans="1:43" ht="21"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row>
    <row r="934" spans="1:43" ht="21"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row>
    <row r="935" spans="1:43" ht="21"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row>
    <row r="936" spans="1:43" ht="21"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row>
    <row r="937" spans="1:43" ht="21"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row>
    <row r="938" spans="1:43" ht="21"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row>
    <row r="939" spans="1:43" ht="21"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row>
    <row r="940" spans="1:43" ht="21"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row>
    <row r="941" spans="1:43" ht="21"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row>
    <row r="942" spans="1:43" ht="21"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row>
    <row r="943" spans="1:43" ht="21"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row>
    <row r="944" spans="1:43" ht="21"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row>
    <row r="945" spans="1:43" ht="21"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row>
    <row r="946" spans="1:43" ht="21"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row>
    <row r="947" spans="1:43" ht="21"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row>
    <row r="948" spans="1:43" ht="21"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row>
    <row r="949" spans="1:43" ht="21"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row>
    <row r="950" spans="1:43" ht="21"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row>
    <row r="951" spans="1:43" ht="21"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row>
    <row r="952" spans="1:43" ht="21"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row>
    <row r="953" spans="1:43" ht="21"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row>
    <row r="954" spans="1:43" ht="21"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row>
    <row r="955" spans="1:43" ht="21"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row>
    <row r="956" spans="1:43" ht="21"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row>
    <row r="957" spans="1:43" ht="21"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row>
    <row r="958" spans="1:43" ht="21"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row>
    <row r="959" spans="1:43" ht="21"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row>
    <row r="960" spans="1:43" ht="21"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row>
    <row r="961" spans="1:43" ht="21"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row>
    <row r="962" spans="1:43" ht="21"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row>
    <row r="963" spans="1:43" ht="21"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row>
    <row r="964" spans="1:43" ht="21"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row>
    <row r="965" spans="1:43" ht="21"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row>
    <row r="966" spans="1:43" ht="21"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row>
    <row r="967" spans="1:43" ht="21"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row>
    <row r="968" spans="1:43" ht="21"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row>
    <row r="969" spans="1:43" ht="21"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row>
    <row r="970" spans="1:43" ht="21"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row>
    <row r="971" spans="1:43" ht="21"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row>
    <row r="972" spans="1:43" ht="21"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row>
    <row r="973" spans="1:43" ht="21"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row>
    <row r="974" spans="1:43" ht="21"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row>
    <row r="975" spans="1:43" ht="21"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row>
    <row r="976" spans="1:43" ht="21"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row>
    <row r="977" spans="1:43" ht="21"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row>
    <row r="978" spans="1:43" ht="21"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row>
    <row r="979" spans="1:43" ht="21"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row>
    <row r="980" spans="1:43" ht="21"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row>
    <row r="981" spans="1:43" ht="21"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row>
    <row r="982" spans="1:43" ht="21"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row>
    <row r="983" spans="1:43" ht="21"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row>
    <row r="984" spans="1:43" ht="21"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row>
    <row r="985" spans="1:43" ht="21"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row>
    <row r="986" spans="1:43" ht="21"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row>
    <row r="987" spans="1:43" ht="21"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row>
    <row r="988" spans="1:43" ht="21"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row>
    <row r="989" spans="1:43" ht="21"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row>
    <row r="990" spans="1:43" ht="21"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row>
    <row r="991" spans="1:43" ht="21"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row>
    <row r="992" spans="1:43" ht="21"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row>
    <row r="993" spans="1:43" ht="21"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row>
    <row r="994" spans="1:43" ht="21"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row>
    <row r="995" spans="1:43" ht="21"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row>
    <row r="996" spans="1:43" ht="21"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row>
    <row r="997" spans="1:43" ht="21"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row>
    <row r="998" spans="1:43" ht="21"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row>
    <row r="999" spans="1:43" ht="21"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row>
    <row r="1000" spans="1:43" ht="21"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row>
  </sheetData>
  <mergeCells count="7">
    <mergeCell ref="A11:M11"/>
    <mergeCell ref="D13:D17"/>
    <mergeCell ref="A1:N1"/>
    <mergeCell ref="A2:L2"/>
    <mergeCell ref="M2:N2"/>
    <mergeCell ref="A3:N3"/>
    <mergeCell ref="D5:D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DDAC4"/>
  </sheetPr>
  <dimension ref="A1:AB1000"/>
  <sheetViews>
    <sheetView topLeftCell="B1" zoomScale="60" zoomScaleNormal="60" workbookViewId="0">
      <selection activeCell="G7" sqref="G7"/>
    </sheetView>
  </sheetViews>
  <sheetFormatPr baseColWidth="10" defaultColWidth="14.44140625" defaultRowHeight="15" customHeight="1"/>
  <cols>
    <col min="1" max="4" width="19.109375" customWidth="1"/>
    <col min="5" max="5" width="24.6640625" customWidth="1"/>
    <col min="6" max="6" width="27.44140625" customWidth="1"/>
    <col min="7" max="27" width="33.44140625" customWidth="1"/>
    <col min="28" max="28" width="29.109375" customWidth="1"/>
  </cols>
  <sheetData>
    <row r="1" spans="1:28" ht="48" customHeight="1">
      <c r="A1" s="193" t="s">
        <v>452</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94"/>
    </row>
    <row r="2" spans="1:28" ht="37.5" customHeight="1">
      <c r="A2" s="202" t="s">
        <v>453</v>
      </c>
      <c r="B2" s="181"/>
      <c r="C2" s="181"/>
      <c r="D2" s="181"/>
      <c r="E2" s="181"/>
      <c r="F2" s="181"/>
      <c r="G2" s="181"/>
      <c r="H2" s="181"/>
      <c r="I2" s="181"/>
      <c r="J2" s="181"/>
      <c r="K2" s="181"/>
      <c r="L2" s="181"/>
      <c r="M2" s="181"/>
      <c r="N2" s="181"/>
      <c r="O2" s="181"/>
      <c r="P2" s="181"/>
      <c r="Q2" s="181"/>
      <c r="R2" s="181"/>
      <c r="S2" s="181"/>
      <c r="T2" s="181"/>
      <c r="U2" s="181"/>
      <c r="V2" s="181"/>
      <c r="W2" s="181"/>
      <c r="X2" s="181"/>
      <c r="Y2" s="181"/>
      <c r="Z2" s="194"/>
      <c r="AA2" s="203" t="s">
        <v>454</v>
      </c>
      <c r="AB2" s="194"/>
    </row>
    <row r="3" spans="1:28" ht="37.5" customHeight="1">
      <c r="A3" s="204" t="s">
        <v>455</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9"/>
    </row>
    <row r="4" spans="1:28" ht="55.5" customHeight="1">
      <c r="A4" s="205" t="s">
        <v>427</v>
      </c>
      <c r="B4" s="205" t="s">
        <v>428</v>
      </c>
      <c r="C4" s="205" t="s">
        <v>429</v>
      </c>
      <c r="D4" s="205" t="s">
        <v>46</v>
      </c>
      <c r="E4" s="205" t="s">
        <v>430</v>
      </c>
      <c r="F4" s="206" t="s">
        <v>431</v>
      </c>
      <c r="G4" s="208" t="s">
        <v>432</v>
      </c>
      <c r="H4" s="178"/>
      <c r="I4" s="179"/>
      <c r="J4" s="208" t="s">
        <v>433</v>
      </c>
      <c r="K4" s="178"/>
      <c r="L4" s="179"/>
      <c r="M4" s="208" t="s">
        <v>154</v>
      </c>
      <c r="N4" s="178"/>
      <c r="O4" s="179"/>
      <c r="P4" s="208" t="s">
        <v>155</v>
      </c>
      <c r="Q4" s="178"/>
      <c r="R4" s="179"/>
      <c r="S4" s="208" t="s">
        <v>156</v>
      </c>
      <c r="T4" s="178"/>
      <c r="U4" s="179"/>
      <c r="V4" s="208" t="s">
        <v>434</v>
      </c>
      <c r="W4" s="178"/>
      <c r="X4" s="179"/>
      <c r="Y4" s="208" t="s">
        <v>158</v>
      </c>
      <c r="Z4" s="178"/>
      <c r="AA4" s="179"/>
      <c r="AB4" s="76" t="s">
        <v>435</v>
      </c>
    </row>
    <row r="5" spans="1:28" ht="21" customHeight="1">
      <c r="A5" s="192"/>
      <c r="B5" s="192"/>
      <c r="C5" s="192"/>
      <c r="D5" s="192"/>
      <c r="E5" s="192"/>
      <c r="F5" s="207"/>
      <c r="G5" s="82" t="s">
        <v>456</v>
      </c>
      <c r="H5" s="68" t="s">
        <v>457</v>
      </c>
      <c r="I5" s="83" t="s">
        <v>458</v>
      </c>
      <c r="J5" s="82" t="s">
        <v>456</v>
      </c>
      <c r="K5" s="68" t="s">
        <v>457</v>
      </c>
      <c r="L5" s="83" t="s">
        <v>458</v>
      </c>
      <c r="M5" s="82" t="s">
        <v>456</v>
      </c>
      <c r="N5" s="68" t="s">
        <v>457</v>
      </c>
      <c r="O5" s="83" t="s">
        <v>458</v>
      </c>
      <c r="P5" s="82" t="s">
        <v>456</v>
      </c>
      <c r="Q5" s="68" t="s">
        <v>457</v>
      </c>
      <c r="R5" s="83" t="s">
        <v>458</v>
      </c>
      <c r="S5" s="82" t="s">
        <v>456</v>
      </c>
      <c r="T5" s="68" t="s">
        <v>457</v>
      </c>
      <c r="U5" s="83" t="s">
        <v>458</v>
      </c>
      <c r="V5" s="82" t="s">
        <v>456</v>
      </c>
      <c r="W5" s="68" t="s">
        <v>457</v>
      </c>
      <c r="X5" s="83" t="s">
        <v>458</v>
      </c>
      <c r="Y5" s="82" t="s">
        <v>456</v>
      </c>
      <c r="Z5" s="68" t="s">
        <v>457</v>
      </c>
      <c r="AA5" s="83" t="s">
        <v>458</v>
      </c>
      <c r="AB5" s="72"/>
    </row>
    <row r="6" spans="1:28" ht="25.5" customHeight="1">
      <c r="A6" s="84" t="s">
        <v>459</v>
      </c>
      <c r="B6" s="84" t="s">
        <v>460</v>
      </c>
      <c r="C6" s="84" t="s">
        <v>461</v>
      </c>
      <c r="D6" s="210" t="s">
        <v>436</v>
      </c>
      <c r="E6" s="85" t="s">
        <v>437</v>
      </c>
      <c r="F6" s="86"/>
      <c r="G6" s="87"/>
      <c r="H6" s="70"/>
      <c r="I6" s="88"/>
      <c r="J6" s="87"/>
      <c r="K6" s="70"/>
      <c r="L6" s="88"/>
      <c r="M6" s="87"/>
      <c r="N6" s="70"/>
      <c r="O6" s="88"/>
      <c r="P6" s="87"/>
      <c r="Q6" s="70"/>
      <c r="R6" s="88"/>
      <c r="S6" s="87"/>
      <c r="T6" s="70"/>
      <c r="U6" s="88"/>
      <c r="V6" s="87"/>
      <c r="W6" s="70"/>
      <c r="X6" s="88"/>
      <c r="Y6" s="87"/>
      <c r="Z6" s="70"/>
      <c r="AA6" s="88"/>
      <c r="AB6" s="72"/>
    </row>
    <row r="7" spans="1:28" ht="165.75" customHeight="1">
      <c r="A7" s="70" t="s">
        <v>459</v>
      </c>
      <c r="B7" s="70" t="s">
        <v>460</v>
      </c>
      <c r="C7" s="70" t="s">
        <v>461</v>
      </c>
      <c r="D7" s="191"/>
      <c r="E7" s="70" t="s">
        <v>438</v>
      </c>
      <c r="F7" s="89" t="s">
        <v>462</v>
      </c>
      <c r="G7" s="90" t="s">
        <v>463</v>
      </c>
      <c r="H7" s="71" t="s">
        <v>464</v>
      </c>
      <c r="I7" s="91" t="s">
        <v>465</v>
      </c>
      <c r="J7" s="87"/>
      <c r="K7" s="70"/>
      <c r="L7" s="88"/>
      <c r="M7" s="87"/>
      <c r="N7" s="72"/>
      <c r="O7" s="88"/>
      <c r="P7" s="92"/>
      <c r="Q7" s="73"/>
      <c r="R7" s="93"/>
      <c r="S7" s="87"/>
      <c r="T7" s="70"/>
      <c r="U7" s="88"/>
      <c r="V7" s="87"/>
      <c r="W7" s="70"/>
      <c r="X7" s="88"/>
      <c r="Y7" s="87"/>
      <c r="Z7" s="70"/>
      <c r="AA7" s="88"/>
      <c r="AB7" s="72"/>
    </row>
    <row r="8" spans="1:28" ht="25.5" customHeight="1">
      <c r="A8" s="173" t="s">
        <v>640</v>
      </c>
      <c r="B8" s="173" t="s">
        <v>640</v>
      </c>
      <c r="C8" s="173" t="s">
        <v>641</v>
      </c>
      <c r="D8" s="191"/>
      <c r="E8" s="70" t="s">
        <v>441</v>
      </c>
      <c r="F8" s="94">
        <v>23</v>
      </c>
      <c r="G8" s="87">
        <v>1</v>
      </c>
      <c r="H8" s="70">
        <v>4</v>
      </c>
      <c r="I8" s="88">
        <v>0</v>
      </c>
      <c r="J8" s="87">
        <v>4</v>
      </c>
      <c r="K8" s="70">
        <v>4</v>
      </c>
      <c r="L8" s="88">
        <v>0</v>
      </c>
      <c r="M8" s="87">
        <v>4</v>
      </c>
      <c r="N8" s="72">
        <v>4</v>
      </c>
      <c r="O8" s="88">
        <v>0</v>
      </c>
      <c r="P8" s="87">
        <v>4</v>
      </c>
      <c r="Q8" s="70">
        <v>4</v>
      </c>
      <c r="R8" s="88">
        <v>0</v>
      </c>
      <c r="S8" s="87">
        <v>4</v>
      </c>
      <c r="T8" s="70">
        <v>4</v>
      </c>
      <c r="U8" s="88">
        <v>0</v>
      </c>
      <c r="V8" s="87">
        <v>4</v>
      </c>
      <c r="W8" s="70">
        <v>4</v>
      </c>
      <c r="X8" s="88">
        <v>0</v>
      </c>
      <c r="Y8" s="87">
        <v>4</v>
      </c>
      <c r="Z8" s="70">
        <v>4</v>
      </c>
      <c r="AA8" s="88">
        <v>0</v>
      </c>
      <c r="AB8" s="72"/>
    </row>
    <row r="9" spans="1:28" ht="25.5" customHeight="1">
      <c r="A9" s="173" t="s">
        <v>640</v>
      </c>
      <c r="B9" s="173" t="s">
        <v>640</v>
      </c>
      <c r="C9" s="173" t="s">
        <v>641</v>
      </c>
      <c r="D9" s="191"/>
      <c r="E9" s="70" t="s">
        <v>442</v>
      </c>
      <c r="F9" s="94">
        <v>40</v>
      </c>
      <c r="G9" s="87">
        <v>30</v>
      </c>
      <c r="H9" s="70">
        <v>32</v>
      </c>
      <c r="I9" s="88">
        <v>8</v>
      </c>
      <c r="J9" s="87">
        <v>22</v>
      </c>
      <c r="K9" s="70">
        <v>21</v>
      </c>
      <c r="L9" s="88">
        <v>6</v>
      </c>
      <c r="M9" s="92">
        <v>11</v>
      </c>
      <c r="N9" s="95">
        <v>12</v>
      </c>
      <c r="O9" s="93">
        <v>6</v>
      </c>
      <c r="P9" s="92">
        <v>30</v>
      </c>
      <c r="Q9" s="73">
        <v>30</v>
      </c>
      <c r="R9" s="93">
        <v>13</v>
      </c>
      <c r="S9" s="92">
        <v>24</v>
      </c>
      <c r="T9" s="73">
        <v>25</v>
      </c>
      <c r="U9" s="93">
        <v>13</v>
      </c>
      <c r="V9" s="92">
        <v>30</v>
      </c>
      <c r="W9" s="73">
        <v>31</v>
      </c>
      <c r="X9" s="93">
        <v>11</v>
      </c>
      <c r="Y9" s="92">
        <v>7</v>
      </c>
      <c r="Z9" s="73">
        <v>8</v>
      </c>
      <c r="AA9" s="93">
        <v>6</v>
      </c>
      <c r="AB9" s="72"/>
    </row>
    <row r="10" spans="1:28" ht="25.5" customHeight="1" thickBot="1">
      <c r="A10" s="173" t="s">
        <v>640</v>
      </c>
      <c r="B10" s="173" t="s">
        <v>640</v>
      </c>
      <c r="C10" s="173" t="s">
        <v>641</v>
      </c>
      <c r="D10" s="192"/>
      <c r="E10" s="70" t="s">
        <v>443</v>
      </c>
      <c r="F10" s="94">
        <v>11</v>
      </c>
      <c r="G10" s="96">
        <v>8</v>
      </c>
      <c r="H10" s="97">
        <v>9</v>
      </c>
      <c r="I10" s="98">
        <v>2</v>
      </c>
      <c r="J10" s="96">
        <v>6</v>
      </c>
      <c r="K10" s="97">
        <v>6</v>
      </c>
      <c r="L10" s="98">
        <v>1</v>
      </c>
      <c r="M10" s="96">
        <v>4</v>
      </c>
      <c r="N10" s="97">
        <v>5</v>
      </c>
      <c r="O10" s="98">
        <v>1</v>
      </c>
      <c r="P10" s="96">
        <v>9</v>
      </c>
      <c r="Q10" s="97">
        <v>9</v>
      </c>
      <c r="R10" s="98">
        <v>4</v>
      </c>
      <c r="S10" s="96">
        <v>8</v>
      </c>
      <c r="T10" s="97">
        <v>9</v>
      </c>
      <c r="U10" s="98">
        <v>4</v>
      </c>
      <c r="V10" s="96">
        <v>8</v>
      </c>
      <c r="W10" s="97">
        <v>8</v>
      </c>
      <c r="X10" s="98">
        <v>3</v>
      </c>
      <c r="Y10" s="96">
        <v>3</v>
      </c>
      <c r="Z10" s="97">
        <v>3</v>
      </c>
      <c r="AA10" s="98">
        <v>1</v>
      </c>
      <c r="AB10" s="72"/>
    </row>
    <row r="11" spans="1:28" ht="20.25" customHeight="1">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row>
    <row r="12" spans="1:28" ht="42" customHeight="1">
      <c r="A12" s="209" t="s">
        <v>466</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9"/>
      <c r="AB12" s="37"/>
    </row>
    <row r="13" spans="1:28" ht="49.5" customHeight="1">
      <c r="A13" s="205" t="s">
        <v>427</v>
      </c>
      <c r="B13" s="205" t="s">
        <v>428</v>
      </c>
      <c r="C13" s="205" t="s">
        <v>429</v>
      </c>
      <c r="D13" s="205" t="s">
        <v>46</v>
      </c>
      <c r="E13" s="205" t="s">
        <v>430</v>
      </c>
      <c r="F13" s="206" t="s">
        <v>431</v>
      </c>
      <c r="G13" s="208" t="s">
        <v>432</v>
      </c>
      <c r="H13" s="178"/>
      <c r="I13" s="179"/>
      <c r="J13" s="208" t="s">
        <v>433</v>
      </c>
      <c r="K13" s="178"/>
      <c r="L13" s="179"/>
      <c r="M13" s="208" t="s">
        <v>154</v>
      </c>
      <c r="N13" s="178"/>
      <c r="O13" s="179"/>
      <c r="P13" s="208" t="s">
        <v>155</v>
      </c>
      <c r="Q13" s="178"/>
      <c r="R13" s="179"/>
      <c r="S13" s="208" t="s">
        <v>156</v>
      </c>
      <c r="T13" s="178"/>
      <c r="U13" s="179"/>
      <c r="V13" s="208" t="s">
        <v>434</v>
      </c>
      <c r="W13" s="178"/>
      <c r="X13" s="179"/>
      <c r="Y13" s="208" t="s">
        <v>158</v>
      </c>
      <c r="Z13" s="178"/>
      <c r="AA13" s="179"/>
      <c r="AB13" s="69"/>
    </row>
    <row r="14" spans="1:28" ht="36" customHeight="1">
      <c r="A14" s="192"/>
      <c r="B14" s="192"/>
      <c r="C14" s="192"/>
      <c r="D14" s="192"/>
      <c r="E14" s="192"/>
      <c r="F14" s="207"/>
      <c r="G14" s="82" t="s">
        <v>467</v>
      </c>
      <c r="H14" s="68" t="s">
        <v>468</v>
      </c>
      <c r="I14" s="83" t="s">
        <v>469</v>
      </c>
      <c r="J14" s="82" t="s">
        <v>467</v>
      </c>
      <c r="K14" s="68" t="s">
        <v>468</v>
      </c>
      <c r="L14" s="83" t="s">
        <v>469</v>
      </c>
      <c r="M14" s="82" t="s">
        <v>467</v>
      </c>
      <c r="N14" s="68" t="s">
        <v>468</v>
      </c>
      <c r="O14" s="83" t="s">
        <v>469</v>
      </c>
      <c r="P14" s="82" t="s">
        <v>467</v>
      </c>
      <c r="Q14" s="68" t="s">
        <v>468</v>
      </c>
      <c r="R14" s="83" t="s">
        <v>469</v>
      </c>
      <c r="S14" s="82" t="s">
        <v>467</v>
      </c>
      <c r="T14" s="68" t="s">
        <v>468</v>
      </c>
      <c r="U14" s="83" t="s">
        <v>469</v>
      </c>
      <c r="V14" s="82" t="s">
        <v>467</v>
      </c>
      <c r="W14" s="68" t="s">
        <v>468</v>
      </c>
      <c r="X14" s="83" t="s">
        <v>469</v>
      </c>
      <c r="Y14" s="82" t="s">
        <v>467</v>
      </c>
      <c r="Z14" s="68" t="s">
        <v>468</v>
      </c>
      <c r="AA14" s="83" t="s">
        <v>469</v>
      </c>
      <c r="AB14" s="69"/>
    </row>
    <row r="15" spans="1:28" ht="25.5" customHeight="1">
      <c r="A15" s="70" t="s">
        <v>459</v>
      </c>
      <c r="B15" s="70" t="s">
        <v>460</v>
      </c>
      <c r="C15" s="70" t="s">
        <v>461</v>
      </c>
      <c r="D15" s="190" t="s">
        <v>445</v>
      </c>
      <c r="E15" s="71" t="s">
        <v>437</v>
      </c>
      <c r="F15" s="99" t="e">
        <f t="shared" ref="F15:AA15" si="0">F6/$F$6</f>
        <v>#DIV/0!</v>
      </c>
      <c r="G15" s="100" t="e">
        <f t="shared" si="0"/>
        <v>#DIV/0!</v>
      </c>
      <c r="H15" s="101" t="e">
        <f t="shared" si="0"/>
        <v>#DIV/0!</v>
      </c>
      <c r="I15" s="102" t="e">
        <f t="shared" si="0"/>
        <v>#DIV/0!</v>
      </c>
      <c r="J15" s="100" t="e">
        <f t="shared" si="0"/>
        <v>#DIV/0!</v>
      </c>
      <c r="K15" s="101" t="e">
        <f t="shared" si="0"/>
        <v>#DIV/0!</v>
      </c>
      <c r="L15" s="102" t="e">
        <f t="shared" si="0"/>
        <v>#DIV/0!</v>
      </c>
      <c r="M15" s="100" t="e">
        <f t="shared" si="0"/>
        <v>#DIV/0!</v>
      </c>
      <c r="N15" s="101" t="e">
        <f t="shared" si="0"/>
        <v>#DIV/0!</v>
      </c>
      <c r="O15" s="102" t="e">
        <f t="shared" si="0"/>
        <v>#DIV/0!</v>
      </c>
      <c r="P15" s="100" t="e">
        <f t="shared" si="0"/>
        <v>#DIV/0!</v>
      </c>
      <c r="Q15" s="101" t="e">
        <f t="shared" si="0"/>
        <v>#DIV/0!</v>
      </c>
      <c r="R15" s="102" t="e">
        <f t="shared" si="0"/>
        <v>#DIV/0!</v>
      </c>
      <c r="S15" s="100" t="e">
        <f t="shared" si="0"/>
        <v>#DIV/0!</v>
      </c>
      <c r="T15" s="101" t="e">
        <f t="shared" si="0"/>
        <v>#DIV/0!</v>
      </c>
      <c r="U15" s="102" t="e">
        <f t="shared" si="0"/>
        <v>#DIV/0!</v>
      </c>
      <c r="V15" s="100" t="e">
        <f t="shared" si="0"/>
        <v>#DIV/0!</v>
      </c>
      <c r="W15" s="101" t="e">
        <f t="shared" si="0"/>
        <v>#DIV/0!</v>
      </c>
      <c r="X15" s="102" t="e">
        <f t="shared" si="0"/>
        <v>#DIV/0!</v>
      </c>
      <c r="Y15" s="100" t="e">
        <f t="shared" si="0"/>
        <v>#DIV/0!</v>
      </c>
      <c r="Z15" s="101" t="e">
        <f t="shared" si="0"/>
        <v>#DIV/0!</v>
      </c>
      <c r="AA15" s="102" t="e">
        <f t="shared" si="0"/>
        <v>#DIV/0!</v>
      </c>
      <c r="AB15" s="37"/>
    </row>
    <row r="16" spans="1:28" ht="25.5" customHeight="1">
      <c r="A16" s="70" t="s">
        <v>459</v>
      </c>
      <c r="B16" s="70" t="s">
        <v>460</v>
      </c>
      <c r="C16" s="70" t="s">
        <v>461</v>
      </c>
      <c r="D16" s="191"/>
      <c r="E16" s="70" t="s">
        <v>438</v>
      </c>
      <c r="F16" s="99" t="e">
        <f t="shared" ref="F16:AA16" si="1">F7/$F$7</f>
        <v>#VALUE!</v>
      </c>
      <c r="G16" s="100" t="e">
        <f t="shared" si="1"/>
        <v>#VALUE!</v>
      </c>
      <c r="H16" s="101" t="e">
        <f t="shared" si="1"/>
        <v>#VALUE!</v>
      </c>
      <c r="I16" s="102" t="e">
        <f t="shared" si="1"/>
        <v>#VALUE!</v>
      </c>
      <c r="J16" s="100" t="e">
        <f t="shared" si="1"/>
        <v>#VALUE!</v>
      </c>
      <c r="K16" s="101" t="e">
        <f t="shared" si="1"/>
        <v>#VALUE!</v>
      </c>
      <c r="L16" s="102" t="e">
        <f t="shared" si="1"/>
        <v>#VALUE!</v>
      </c>
      <c r="M16" s="100" t="e">
        <f t="shared" si="1"/>
        <v>#VALUE!</v>
      </c>
      <c r="N16" s="101" t="e">
        <f t="shared" si="1"/>
        <v>#VALUE!</v>
      </c>
      <c r="O16" s="102" t="e">
        <f t="shared" si="1"/>
        <v>#VALUE!</v>
      </c>
      <c r="P16" s="100" t="e">
        <f t="shared" si="1"/>
        <v>#VALUE!</v>
      </c>
      <c r="Q16" s="101" t="e">
        <f t="shared" si="1"/>
        <v>#VALUE!</v>
      </c>
      <c r="R16" s="102" t="e">
        <f t="shared" si="1"/>
        <v>#VALUE!</v>
      </c>
      <c r="S16" s="100" t="e">
        <f t="shared" si="1"/>
        <v>#VALUE!</v>
      </c>
      <c r="T16" s="101" t="e">
        <f t="shared" si="1"/>
        <v>#VALUE!</v>
      </c>
      <c r="U16" s="102" t="e">
        <f t="shared" si="1"/>
        <v>#VALUE!</v>
      </c>
      <c r="V16" s="100" t="e">
        <f t="shared" si="1"/>
        <v>#VALUE!</v>
      </c>
      <c r="W16" s="101" t="e">
        <f t="shared" si="1"/>
        <v>#VALUE!</v>
      </c>
      <c r="X16" s="102" t="e">
        <f t="shared" si="1"/>
        <v>#VALUE!</v>
      </c>
      <c r="Y16" s="100" t="e">
        <f t="shared" si="1"/>
        <v>#VALUE!</v>
      </c>
      <c r="Z16" s="101" t="e">
        <f t="shared" si="1"/>
        <v>#VALUE!</v>
      </c>
      <c r="AA16" s="102" t="e">
        <f t="shared" si="1"/>
        <v>#VALUE!</v>
      </c>
      <c r="AB16" s="37"/>
    </row>
    <row r="17" spans="1:28" ht="25.5" customHeight="1">
      <c r="A17" s="173" t="s">
        <v>640</v>
      </c>
      <c r="B17" s="173" t="s">
        <v>640</v>
      </c>
      <c r="C17" s="173" t="s">
        <v>641</v>
      </c>
      <c r="D17" s="191"/>
      <c r="E17" s="70" t="s">
        <v>441</v>
      </c>
      <c r="F17" s="99">
        <f t="shared" ref="F17:AA17" si="2">F8/$F$8</f>
        <v>1</v>
      </c>
      <c r="G17" s="100">
        <f t="shared" si="2"/>
        <v>4.3478260869565216E-2</v>
      </c>
      <c r="H17" s="101">
        <f t="shared" si="2"/>
        <v>0.17391304347826086</v>
      </c>
      <c r="I17" s="102">
        <f t="shared" si="2"/>
        <v>0</v>
      </c>
      <c r="J17" s="100">
        <f t="shared" si="2"/>
        <v>0.17391304347826086</v>
      </c>
      <c r="K17" s="101">
        <f t="shared" si="2"/>
        <v>0.17391304347826086</v>
      </c>
      <c r="L17" s="102">
        <f t="shared" si="2"/>
        <v>0</v>
      </c>
      <c r="M17" s="100">
        <f t="shared" si="2"/>
        <v>0.17391304347826086</v>
      </c>
      <c r="N17" s="101">
        <f t="shared" si="2"/>
        <v>0.17391304347826086</v>
      </c>
      <c r="O17" s="102">
        <f t="shared" si="2"/>
        <v>0</v>
      </c>
      <c r="P17" s="100">
        <f t="shared" si="2"/>
        <v>0.17391304347826086</v>
      </c>
      <c r="Q17" s="101">
        <f t="shared" si="2"/>
        <v>0.17391304347826086</v>
      </c>
      <c r="R17" s="102">
        <f t="shared" si="2"/>
        <v>0</v>
      </c>
      <c r="S17" s="100">
        <f t="shared" si="2"/>
        <v>0.17391304347826086</v>
      </c>
      <c r="T17" s="101">
        <f t="shared" si="2"/>
        <v>0.17391304347826086</v>
      </c>
      <c r="U17" s="102">
        <f t="shared" si="2"/>
        <v>0</v>
      </c>
      <c r="V17" s="100">
        <f t="shared" si="2"/>
        <v>0.17391304347826086</v>
      </c>
      <c r="W17" s="101">
        <f t="shared" si="2"/>
        <v>0.17391304347826086</v>
      </c>
      <c r="X17" s="102">
        <f t="shared" si="2"/>
        <v>0</v>
      </c>
      <c r="Y17" s="100">
        <f t="shared" si="2"/>
        <v>0.17391304347826086</v>
      </c>
      <c r="Z17" s="101">
        <f t="shared" si="2"/>
        <v>0.17391304347826086</v>
      </c>
      <c r="AA17" s="102">
        <f t="shared" si="2"/>
        <v>0</v>
      </c>
      <c r="AB17" s="37"/>
    </row>
    <row r="18" spans="1:28" ht="25.5" customHeight="1">
      <c r="A18" s="173" t="s">
        <v>640</v>
      </c>
      <c r="B18" s="173" t="s">
        <v>640</v>
      </c>
      <c r="C18" s="173" t="s">
        <v>641</v>
      </c>
      <c r="D18" s="191"/>
      <c r="E18" s="70" t="s">
        <v>442</v>
      </c>
      <c r="F18" s="99">
        <f t="shared" ref="F18:AA18" si="3">F9/$F$9</f>
        <v>1</v>
      </c>
      <c r="G18" s="100">
        <f t="shared" si="3"/>
        <v>0.75</v>
      </c>
      <c r="H18" s="101">
        <f t="shared" si="3"/>
        <v>0.8</v>
      </c>
      <c r="I18" s="102">
        <f t="shared" si="3"/>
        <v>0.2</v>
      </c>
      <c r="J18" s="100">
        <f t="shared" si="3"/>
        <v>0.55000000000000004</v>
      </c>
      <c r="K18" s="101">
        <f t="shared" si="3"/>
        <v>0.52500000000000002</v>
      </c>
      <c r="L18" s="102">
        <f t="shared" si="3"/>
        <v>0.15</v>
      </c>
      <c r="M18" s="100">
        <f t="shared" si="3"/>
        <v>0.27500000000000002</v>
      </c>
      <c r="N18" s="101">
        <f t="shared" si="3"/>
        <v>0.3</v>
      </c>
      <c r="O18" s="102">
        <f t="shared" si="3"/>
        <v>0.15</v>
      </c>
      <c r="P18" s="100">
        <f t="shared" si="3"/>
        <v>0.75</v>
      </c>
      <c r="Q18" s="101">
        <f t="shared" si="3"/>
        <v>0.75</v>
      </c>
      <c r="R18" s="102">
        <f t="shared" si="3"/>
        <v>0.32500000000000001</v>
      </c>
      <c r="S18" s="100">
        <f t="shared" si="3"/>
        <v>0.6</v>
      </c>
      <c r="T18" s="101">
        <f t="shared" si="3"/>
        <v>0.625</v>
      </c>
      <c r="U18" s="102">
        <f t="shared" si="3"/>
        <v>0.32500000000000001</v>
      </c>
      <c r="V18" s="100">
        <f t="shared" si="3"/>
        <v>0.75</v>
      </c>
      <c r="W18" s="101">
        <f t="shared" si="3"/>
        <v>0.77500000000000002</v>
      </c>
      <c r="X18" s="102">
        <f t="shared" si="3"/>
        <v>0.27500000000000002</v>
      </c>
      <c r="Y18" s="100">
        <f t="shared" si="3"/>
        <v>0.17499999999999999</v>
      </c>
      <c r="Z18" s="101">
        <f t="shared" si="3"/>
        <v>0.2</v>
      </c>
      <c r="AA18" s="102">
        <f t="shared" si="3"/>
        <v>0.15</v>
      </c>
      <c r="AB18" s="37"/>
    </row>
    <row r="19" spans="1:28" ht="25.5" customHeight="1">
      <c r="A19" s="173" t="s">
        <v>640</v>
      </c>
      <c r="B19" s="173" t="s">
        <v>640</v>
      </c>
      <c r="C19" s="173" t="s">
        <v>641</v>
      </c>
      <c r="D19" s="192"/>
      <c r="E19" s="70" t="s">
        <v>443</v>
      </c>
      <c r="F19" s="99">
        <f t="shared" ref="F19:U19" si="4">F10/$F$10</f>
        <v>1</v>
      </c>
      <c r="G19" s="103">
        <f t="shared" si="4"/>
        <v>0.72727272727272729</v>
      </c>
      <c r="H19" s="104">
        <f t="shared" si="4"/>
        <v>0.81818181818181823</v>
      </c>
      <c r="I19" s="105">
        <f t="shared" si="4"/>
        <v>0.18181818181818182</v>
      </c>
      <c r="J19" s="103">
        <f t="shared" si="4"/>
        <v>0.54545454545454541</v>
      </c>
      <c r="K19" s="104">
        <f t="shared" si="4"/>
        <v>0.54545454545454541</v>
      </c>
      <c r="L19" s="105">
        <f t="shared" si="4"/>
        <v>9.0909090909090912E-2</v>
      </c>
      <c r="M19" s="103">
        <f t="shared" si="4"/>
        <v>0.36363636363636365</v>
      </c>
      <c r="N19" s="104">
        <f t="shared" si="4"/>
        <v>0.45454545454545453</v>
      </c>
      <c r="O19" s="105">
        <f t="shared" si="4"/>
        <v>9.0909090909090912E-2</v>
      </c>
      <c r="P19" s="103">
        <f t="shared" si="4"/>
        <v>0.81818181818181823</v>
      </c>
      <c r="Q19" s="104">
        <f t="shared" si="4"/>
        <v>0.81818181818181823</v>
      </c>
      <c r="R19" s="105">
        <f t="shared" si="4"/>
        <v>0.36363636363636365</v>
      </c>
      <c r="S19" s="103">
        <f t="shared" si="4"/>
        <v>0.72727272727272729</v>
      </c>
      <c r="T19" s="104">
        <f t="shared" si="4"/>
        <v>0.81818181818181823</v>
      </c>
      <c r="U19" s="105">
        <f t="shared" si="4"/>
        <v>0.36363636363636365</v>
      </c>
      <c r="V19" s="103">
        <f>V10/$F$9</f>
        <v>0.2</v>
      </c>
      <c r="W19" s="104">
        <f t="shared" ref="W19:AA19" si="5">W10/$F$10</f>
        <v>0.72727272727272729</v>
      </c>
      <c r="X19" s="105">
        <f t="shared" si="5"/>
        <v>0.27272727272727271</v>
      </c>
      <c r="Y19" s="103">
        <f t="shared" si="5"/>
        <v>0.27272727272727271</v>
      </c>
      <c r="Z19" s="104">
        <f t="shared" si="5"/>
        <v>0.27272727272727271</v>
      </c>
      <c r="AA19" s="105">
        <f t="shared" si="5"/>
        <v>9.0909090909090912E-2</v>
      </c>
      <c r="AB19" s="37"/>
    </row>
    <row r="20" spans="1:28" ht="21"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row>
    <row r="21" spans="1:28" ht="21"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row>
    <row r="22" spans="1:28" ht="21"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row>
    <row r="23" spans="1:28" ht="2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row>
    <row r="24" spans="1:28"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row>
    <row r="25" spans="1:28"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row>
    <row r="26" spans="1:28"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row>
    <row r="27" spans="1:28" ht="21"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row>
    <row r="28" spans="1:28"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28"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row>
    <row r="30" spans="1:28" ht="2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row>
    <row r="31" spans="1:28" ht="21"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row>
    <row r="32" spans="1:28" ht="2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row>
    <row r="33" spans="1:28" ht="21"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ht="21"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row r="35" spans="1:28" ht="21"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28" ht="2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row>
    <row r="37" spans="1:28" ht="2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28" ht="21"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row>
    <row r="39" spans="1:28" ht="21"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row>
    <row r="40" spans="1:28" ht="21"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28" ht="21"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21"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21"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21"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21"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2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ht="2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8" ht="21"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ht="21"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21"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21"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21"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21"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21"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ht="2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ht="21"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row r="59" spans="1:28" ht="21"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row>
    <row r="60" spans="1:28" ht="21"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row>
    <row r="61" spans="1:28" ht="21"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row>
    <row r="62" spans="1:28" ht="21"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ht="21"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ht="21"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ht="21"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21"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21"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21"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2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21"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21"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21"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21"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21"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21"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21"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21"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21"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21"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21"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21"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21"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21"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21"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21"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21"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21"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21"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2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2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2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2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2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2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2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2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2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21"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21"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21"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21"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21"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21"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21"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1:28" ht="21"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1:28" ht="21"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1:28" ht="21"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ht="21"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1:28" ht="21"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ht="21"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1:28" ht="21"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1:28" ht="21"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1:28" ht="21"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1:28" ht="21"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1:28" ht="21"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1:28" ht="21"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ht="21"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1:28" ht="21"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1:28" ht="21"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1:28" ht="21"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1:28" ht="21"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1:28" ht="21"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1:28" ht="21"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1:28" ht="21"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1:28" ht="21"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1:28" ht="21"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1:28" ht="21"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row r="128" spans="1:28" ht="21"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row>
    <row r="129" spans="1:28" ht="21"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row>
    <row r="130" spans="1:28" ht="21"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row>
    <row r="131" spans="1:28" ht="2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row>
    <row r="132" spans="1:28" ht="2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row>
    <row r="133" spans="1:28" ht="21"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row>
    <row r="134" spans="1:28" ht="2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row>
    <row r="135" spans="1:28" ht="21"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row>
    <row r="136" spans="1:28" ht="21"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row>
    <row r="137" spans="1:28" ht="21"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row>
    <row r="138" spans="1:28" ht="21"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row>
    <row r="139" spans="1:28" ht="21"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row>
    <row r="140" spans="1:28" ht="21"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row>
    <row r="141" spans="1:28" ht="21"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row>
    <row r="142" spans="1:28" ht="21"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row>
    <row r="143" spans="1:28" ht="21"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row>
    <row r="144" spans="1:28" ht="21"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row>
    <row r="145" spans="1:28" ht="21"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row>
    <row r="146" spans="1:28" ht="21"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row>
    <row r="147" spans="1:28" ht="21"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row>
    <row r="148" spans="1:28" ht="21"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row>
    <row r="149" spans="1:28" ht="21"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row>
    <row r="150" spans="1:28" ht="21"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row>
    <row r="151" spans="1:28" ht="21"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1:28" ht="21"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row>
    <row r="153" spans="1:28" ht="21"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row>
    <row r="154" spans="1:28" ht="21"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row>
    <row r="155" spans="1:28" ht="21"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row>
    <row r="156" spans="1:28" ht="21"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row>
    <row r="157" spans="1:28" ht="21"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row>
    <row r="158" spans="1:28" ht="21"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row>
    <row r="159" spans="1:28" ht="21"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row>
    <row r="160" spans="1:28" ht="21"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row>
    <row r="161" spans="1:28" ht="21"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1:28" ht="21"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row>
    <row r="163" spans="1:28" ht="21"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row>
    <row r="164" spans="1:28" ht="21"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row>
    <row r="165" spans="1:28" ht="21"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row>
    <row r="166" spans="1:28" ht="21"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row>
    <row r="167" spans="1:28" ht="21"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row>
    <row r="168" spans="1:28" ht="21"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1:28" ht="21"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row>
    <row r="170" spans="1:28" ht="21"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row>
    <row r="171" spans="1:28" ht="21"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row>
    <row r="172" spans="1:28" ht="21"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row>
    <row r="173" spans="1:28" ht="21"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row>
    <row r="174" spans="1:28" ht="21"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row>
    <row r="175" spans="1:28" ht="21"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row>
    <row r="176" spans="1:28" ht="21"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row>
    <row r="177" spans="1:28" ht="21"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row>
    <row r="178" spans="1:28" ht="21"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row>
    <row r="179" spans="1:28" ht="21"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row>
    <row r="180" spans="1:28" ht="21"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row>
    <row r="181" spans="1:28" ht="21"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1:28" ht="21"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row>
    <row r="183" spans="1:28" ht="21"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row>
    <row r="184" spans="1:28" ht="21"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row>
    <row r="185" spans="1:28" ht="21"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1:28" ht="21"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row>
    <row r="187" spans="1:28" ht="21"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row>
    <row r="188" spans="1:28" ht="21"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row>
    <row r="189" spans="1:28" ht="21"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row>
    <row r="190" spans="1:28" ht="21"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row>
    <row r="191" spans="1:28" ht="21"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row>
    <row r="192" spans="1:28" ht="21"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row>
    <row r="193" spans="1:28" ht="21"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row>
    <row r="194" spans="1:28" ht="21"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row>
    <row r="195" spans="1:28" ht="21"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row>
    <row r="196" spans="1:28" ht="21"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row>
    <row r="197" spans="1:28" ht="21"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row>
    <row r="198" spans="1:28" ht="21"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row>
    <row r="199" spans="1:28" ht="21"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row>
    <row r="200" spans="1:28" ht="21"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row>
    <row r="201" spans="1:28" ht="21"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row>
    <row r="202" spans="1:28" ht="21"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row>
    <row r="203" spans="1:28" ht="21"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row>
    <row r="204" spans="1:28" ht="21"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row>
    <row r="205" spans="1:28" ht="21"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row>
    <row r="206" spans="1:28" ht="21"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row>
    <row r="207" spans="1:28" ht="21"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row>
    <row r="208" spans="1:28" ht="21"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row>
    <row r="209" spans="1:28" ht="21"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row>
    <row r="210" spans="1:28" ht="21"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row>
    <row r="211" spans="1:28" ht="21"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row>
    <row r="212" spans="1:28" ht="21"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row>
    <row r="213" spans="1:28" ht="21"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row>
    <row r="214" spans="1:28" ht="21"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row>
    <row r="215" spans="1:28" ht="21"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row>
    <row r="216" spans="1:28" ht="21"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row>
    <row r="217" spans="1:28" ht="21"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row>
    <row r="218" spans="1:28" ht="21"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row>
    <row r="219" spans="1:28" ht="21"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row>
    <row r="220" spans="1:28" ht="21"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row>
    <row r="221" spans="1:28" ht="21"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row>
    <row r="222" spans="1:28" ht="21"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row>
    <row r="223" spans="1:28" ht="21"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row>
    <row r="224" spans="1:28" ht="21"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row>
    <row r="225" spans="1:28" ht="21"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row>
    <row r="226" spans="1:28" ht="21"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row>
    <row r="227" spans="1:28" ht="21"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row>
    <row r="228" spans="1:28" ht="21"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row>
    <row r="229" spans="1:28" ht="21"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row>
    <row r="230" spans="1:28" ht="21"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row>
    <row r="231" spans="1:28" ht="21"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row>
    <row r="232" spans="1:28" ht="21"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row>
    <row r="233" spans="1:28" ht="2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row>
    <row r="234" spans="1:28" ht="21"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row>
    <row r="235" spans="1:28" ht="21"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row>
    <row r="236" spans="1:28" ht="21"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row>
    <row r="237" spans="1:28" ht="21"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row>
    <row r="238" spans="1:28" ht="2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row>
    <row r="239" spans="1:28" ht="21"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row>
    <row r="240" spans="1:28" ht="21"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row>
    <row r="241" spans="1:28" ht="21"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row>
    <row r="242" spans="1:28" ht="21"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row>
    <row r="243" spans="1:28" ht="21"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row>
    <row r="244" spans="1:28" ht="21"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row>
    <row r="245" spans="1:28" ht="21"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row>
    <row r="246" spans="1:28" ht="21"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row>
    <row r="247" spans="1:28" ht="21"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row>
    <row r="248" spans="1:28" ht="21"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row>
    <row r="249" spans="1:28" ht="21"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row>
    <row r="250" spans="1:28" ht="21"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row>
    <row r="251" spans="1:28" ht="21"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row>
    <row r="252" spans="1:28" ht="21"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row>
    <row r="253" spans="1:28" ht="21"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row>
    <row r="254" spans="1:28" ht="21"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row>
    <row r="255" spans="1:28" ht="21"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row>
    <row r="256" spans="1:28" ht="21"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row>
    <row r="257" spans="1:28" ht="21"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row>
    <row r="258" spans="1:28" ht="21"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row>
    <row r="259" spans="1:28" ht="21"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row>
    <row r="260" spans="1:28" ht="21"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row>
    <row r="261" spans="1:28" ht="21"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row>
    <row r="262" spans="1:28" ht="21"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row>
    <row r="263" spans="1:28" ht="21"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row>
    <row r="264" spans="1:28" ht="21"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row>
    <row r="265" spans="1:28" ht="21"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row>
    <row r="266" spans="1:28" ht="21"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row>
    <row r="267" spans="1:28" ht="21"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row>
    <row r="268" spans="1:28" ht="21"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row>
    <row r="269" spans="1:28" ht="21"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row>
    <row r="270" spans="1:28" ht="21"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row>
    <row r="271" spans="1:28" ht="21"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row>
    <row r="272" spans="1:28" ht="21"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row>
    <row r="273" spans="1:28" ht="21"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row>
    <row r="274" spans="1:28" ht="21"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row>
    <row r="275" spans="1:28" ht="21"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row>
    <row r="276" spans="1:28" ht="21"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row>
    <row r="277" spans="1:28" ht="21"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row>
    <row r="278" spans="1:28" ht="21"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row>
    <row r="279" spans="1:28" ht="21"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row>
    <row r="280" spans="1:28" ht="21"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row>
    <row r="281" spans="1:28" ht="21"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row>
    <row r="282" spans="1:28" ht="21"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row>
    <row r="283" spans="1:28" ht="21"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row>
    <row r="284" spans="1:28" ht="21"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row>
    <row r="285" spans="1:28" ht="21"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row>
    <row r="286" spans="1:28" ht="21"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row>
    <row r="287" spans="1:28" ht="21"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row>
    <row r="288" spans="1:28" ht="21"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row>
    <row r="289" spans="1:28" ht="21"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row>
    <row r="290" spans="1:28" ht="21"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row>
    <row r="291" spans="1:28" ht="21"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row>
    <row r="292" spans="1:28" ht="21"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row>
    <row r="293" spans="1:28" ht="21"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row>
    <row r="294" spans="1:28" ht="21"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row>
    <row r="295" spans="1:28" ht="21"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row>
    <row r="296" spans="1:28" ht="21"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row>
    <row r="297" spans="1:28" ht="21"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row>
    <row r="298" spans="1:28" ht="21"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row>
    <row r="299" spans="1:28" ht="21"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row>
    <row r="300" spans="1:28" ht="21"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row>
    <row r="301" spans="1:28" ht="21"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row>
    <row r="302" spans="1:28" ht="21"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row>
    <row r="303" spans="1:28" ht="21"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row>
    <row r="304" spans="1:28" ht="21"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row>
    <row r="305" spans="1:28" ht="21"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row>
    <row r="306" spans="1:28" ht="21"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row>
    <row r="307" spans="1:28" ht="21"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row>
    <row r="308" spans="1:28" ht="21"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row>
    <row r="309" spans="1:28" ht="21"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row>
    <row r="310" spans="1:28" ht="21"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row>
    <row r="311" spans="1:28" ht="21"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row>
    <row r="312" spans="1:28" ht="21"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row>
    <row r="313" spans="1:28" ht="21"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row>
    <row r="314" spans="1:28" ht="21"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row>
    <row r="315" spans="1:28" ht="21"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row>
    <row r="316" spans="1:28" ht="21"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row>
    <row r="317" spans="1:28" ht="21"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row>
    <row r="318" spans="1:28" ht="21"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row>
    <row r="319" spans="1:28" ht="21"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row>
    <row r="320" spans="1:28" ht="21"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row>
    <row r="321" spans="1:28" ht="21"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row>
    <row r="322" spans="1:28" ht="21"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row>
    <row r="323" spans="1:28" ht="21"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row>
    <row r="324" spans="1:28" ht="21"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row>
    <row r="325" spans="1:28" ht="21"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row>
    <row r="326" spans="1:28" ht="21"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row>
    <row r="327" spans="1:28" ht="21"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row>
    <row r="328" spans="1:28" ht="21"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row>
    <row r="329" spans="1:28" ht="21"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row>
    <row r="330" spans="1:28" ht="21"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row>
    <row r="331" spans="1:28" ht="21"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row>
    <row r="332" spans="1:28" ht="21"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row>
    <row r="333" spans="1:28" ht="21"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row>
    <row r="334" spans="1:28" ht="21"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row>
    <row r="335" spans="1:28" ht="21"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row>
    <row r="336" spans="1:28" ht="21"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row>
    <row r="337" spans="1:28" ht="21"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row>
    <row r="338" spans="1:28" ht="21"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row>
    <row r="339" spans="1:28" ht="21"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row>
    <row r="340" spans="1:28" ht="21"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row>
    <row r="341" spans="1:28" ht="21"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row>
    <row r="342" spans="1:28" ht="21"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row>
    <row r="343" spans="1:28" ht="21"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row>
    <row r="344" spans="1:28" ht="21"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row>
    <row r="345" spans="1:28" ht="21"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row>
    <row r="346" spans="1:28" ht="21"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row>
    <row r="347" spans="1:28" ht="21"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row>
    <row r="348" spans="1:28" ht="21"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row>
    <row r="349" spans="1:28" ht="21"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row>
    <row r="350" spans="1:28" ht="21"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row>
    <row r="351" spans="1:28" ht="21"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row>
    <row r="352" spans="1:28" ht="21"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row>
    <row r="353" spans="1:28" ht="21"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row>
    <row r="354" spans="1:28" ht="21"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row>
    <row r="355" spans="1:28" ht="21"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row>
    <row r="356" spans="1:28" ht="21"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row>
    <row r="357" spans="1:28" ht="21"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row>
    <row r="358" spans="1:28" ht="21"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row>
    <row r="359" spans="1:28" ht="21"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row>
    <row r="360" spans="1:28" ht="21"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row>
    <row r="361" spans="1:28" ht="21"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row>
    <row r="362" spans="1:28" ht="21"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row>
    <row r="363" spans="1:28" ht="21"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row>
    <row r="364" spans="1:28" ht="21"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row>
    <row r="365" spans="1:28" ht="21"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row>
    <row r="366" spans="1:28" ht="21"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row>
    <row r="367" spans="1:28" ht="21"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row>
    <row r="368" spans="1:28" ht="21"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row>
    <row r="369" spans="1:28" ht="21"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row>
    <row r="370" spans="1:28" ht="21"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row>
    <row r="371" spans="1:28" ht="21"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row>
    <row r="372" spans="1:28" ht="21"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row>
    <row r="373" spans="1:28" ht="21"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row>
    <row r="374" spans="1:28" ht="21"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row>
    <row r="375" spans="1:28" ht="21"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row>
    <row r="376" spans="1:28" ht="21"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row>
    <row r="377" spans="1:28" ht="21"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row>
    <row r="378" spans="1:28" ht="21"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row>
    <row r="379" spans="1:28" ht="21"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row>
    <row r="380" spans="1:28" ht="21"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1:28" ht="21"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row>
    <row r="382" spans="1:28" ht="21"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row>
    <row r="383" spans="1:28" ht="21"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row>
    <row r="384" spans="1:28" ht="21"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row>
    <row r="385" spans="1:28" ht="21"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row>
    <row r="386" spans="1:28" ht="21"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row>
    <row r="387" spans="1:28" ht="21"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row>
    <row r="388" spans="1:28" ht="21"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row>
    <row r="389" spans="1:28" ht="21"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row>
    <row r="390" spans="1:28" ht="21"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row>
    <row r="391" spans="1:28" ht="21"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row>
    <row r="392" spans="1:28" ht="21"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row>
    <row r="393" spans="1:28" ht="21"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row>
    <row r="394" spans="1:28" ht="21"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row>
    <row r="395" spans="1:28" ht="21"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row>
    <row r="396" spans="1:28" ht="21"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row>
    <row r="397" spans="1:28" ht="21"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row>
    <row r="398" spans="1:28" ht="21"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row>
    <row r="399" spans="1:28" ht="21"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row>
    <row r="400" spans="1:28" ht="21"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row>
    <row r="401" spans="1:28" ht="21"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row>
    <row r="402" spans="1:28" ht="21"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row>
    <row r="403" spans="1:28" ht="21"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row>
    <row r="404" spans="1:28" ht="21"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row>
    <row r="405" spans="1:28" ht="21"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row>
    <row r="406" spans="1:28" ht="21"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row>
    <row r="407" spans="1:28" ht="21"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row>
    <row r="408" spans="1:28" ht="21"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row>
    <row r="409" spans="1:28" ht="21"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row>
    <row r="410" spans="1:28" ht="21"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row>
    <row r="411" spans="1:28" ht="21"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row>
    <row r="412" spans="1:28" ht="21"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row>
    <row r="413" spans="1:28" ht="21"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row>
    <row r="414" spans="1:28" ht="21"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row>
    <row r="415" spans="1:28" ht="21"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row>
    <row r="416" spans="1:28" ht="21"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row>
    <row r="417" spans="1:28" ht="2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row>
    <row r="418" spans="1:28" ht="2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row>
    <row r="419" spans="1:28" ht="2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row>
    <row r="420" spans="1:28" ht="2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row>
    <row r="421" spans="1:28" ht="2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row>
    <row r="422" spans="1:28" ht="2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row>
    <row r="423" spans="1:28" ht="2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row>
    <row r="424" spans="1:28" ht="2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row>
    <row r="425" spans="1:28" ht="2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row>
    <row r="426" spans="1:28" ht="2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row>
    <row r="427" spans="1:28" ht="2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row>
    <row r="428" spans="1:28" ht="2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row>
    <row r="429" spans="1:28" ht="2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row>
    <row r="430" spans="1:28" ht="2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row>
    <row r="431" spans="1:28" ht="2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row>
    <row r="432" spans="1:28" ht="2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row>
    <row r="433" spans="1:28" ht="21"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row>
    <row r="434" spans="1:28" ht="21"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row>
    <row r="435" spans="1:28" ht="21"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row>
    <row r="436" spans="1:28" ht="21"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row>
    <row r="437" spans="1:28" ht="21"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row>
    <row r="438" spans="1:28" ht="21"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row>
    <row r="439" spans="1:28" ht="21"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row>
    <row r="440" spans="1:28" ht="21"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row>
    <row r="441" spans="1:28" ht="21"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row>
    <row r="442" spans="1:28" ht="21"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row>
    <row r="443" spans="1:28" ht="21"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row>
    <row r="444" spans="1:28" ht="21"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row>
    <row r="445" spans="1:28" ht="21"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row>
    <row r="446" spans="1:28" ht="21"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row>
    <row r="447" spans="1:28" ht="21"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row>
    <row r="448" spans="1:28" ht="21"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row>
    <row r="449" spans="1:28" ht="21"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row>
    <row r="450" spans="1:28" ht="21"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row>
    <row r="451" spans="1:28" ht="21"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row>
    <row r="452" spans="1:28" ht="21"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row>
    <row r="453" spans="1:28" ht="21"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row>
    <row r="454" spans="1:28" ht="21"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row>
    <row r="455" spans="1:28" ht="21"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row>
    <row r="456" spans="1:28" ht="21"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row>
    <row r="457" spans="1:28" ht="21"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row>
    <row r="458" spans="1:28" ht="21"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row>
    <row r="459" spans="1:28" ht="21"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row>
    <row r="460" spans="1:28" ht="21"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row>
    <row r="461" spans="1:28" ht="21"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row>
    <row r="462" spans="1:28" ht="21"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row>
    <row r="463" spans="1:28" ht="21"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row>
    <row r="464" spans="1:28" ht="21"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row>
    <row r="465" spans="1:28" ht="21"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row>
    <row r="466" spans="1:28" ht="21"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row>
    <row r="467" spans="1:28" ht="21"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row>
    <row r="468" spans="1:28" ht="21"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row>
    <row r="469" spans="1:28" ht="21"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row>
    <row r="470" spans="1:28" ht="21"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row>
    <row r="471" spans="1:28" ht="21"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row>
    <row r="472" spans="1:28" ht="21"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row>
    <row r="473" spans="1:28" ht="21"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row>
    <row r="474" spans="1:28" ht="21"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row>
    <row r="475" spans="1:28" ht="21"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row>
    <row r="476" spans="1:28" ht="21"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row>
    <row r="477" spans="1:28" ht="21"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row>
    <row r="478" spans="1:28" ht="21"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row>
    <row r="479" spans="1:28" ht="21"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row>
    <row r="480" spans="1:28" ht="21"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row>
    <row r="481" spans="1:28" ht="21"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row>
    <row r="482" spans="1:28" ht="21"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row>
    <row r="483" spans="1:28" ht="21"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row>
    <row r="484" spans="1:28" ht="21"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row>
    <row r="485" spans="1:28" ht="21"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row>
    <row r="486" spans="1:28" ht="21"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row>
    <row r="487" spans="1:28" ht="21"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row>
    <row r="488" spans="1:28" ht="21"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row>
    <row r="489" spans="1:28" ht="21"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row>
    <row r="490" spans="1:28" ht="21"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row>
    <row r="491" spans="1:28" ht="21"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row>
    <row r="492" spans="1:28" ht="21"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row>
    <row r="493" spans="1:28" ht="21"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row>
    <row r="494" spans="1:28" ht="21"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row>
    <row r="495" spans="1:28" ht="21"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row>
    <row r="496" spans="1:28" ht="21"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row>
    <row r="497" spans="1:28" ht="21"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row>
    <row r="498" spans="1:28" ht="21"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row>
    <row r="499" spans="1:28" ht="21"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row>
    <row r="500" spans="1:28" ht="21"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row>
    <row r="501" spans="1:28" ht="21"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row>
    <row r="502" spans="1:28" ht="21"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1:28" ht="21"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row>
    <row r="504" spans="1:28" ht="21"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row>
    <row r="505" spans="1:28" ht="21"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row>
    <row r="506" spans="1:28" ht="21"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row>
    <row r="507" spans="1:28" ht="21"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row>
    <row r="508" spans="1:28" ht="21"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row>
    <row r="509" spans="1:28" ht="21"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row>
    <row r="510" spans="1:28" ht="21"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row>
    <row r="511" spans="1:28" ht="21"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row>
    <row r="512" spans="1:28" ht="21"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row>
    <row r="513" spans="1:28" ht="21"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row>
    <row r="514" spans="1:28" ht="21"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row>
    <row r="515" spans="1:28" ht="21"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row>
    <row r="516" spans="1:28" ht="21"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1:28" ht="21"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row>
    <row r="518" spans="1:28" ht="21"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row>
    <row r="519" spans="1:28" ht="21"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row>
    <row r="520" spans="1:28" ht="21"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row>
    <row r="521" spans="1:28" ht="21"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row>
    <row r="522" spans="1:28" ht="21"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row>
    <row r="523" spans="1:28" ht="21"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row>
    <row r="524" spans="1:28" ht="21"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row>
    <row r="525" spans="1:28" ht="21"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row>
    <row r="526" spans="1:28" ht="21"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row>
    <row r="527" spans="1:28" ht="21"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row>
    <row r="528" spans="1:28" ht="21"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row>
    <row r="529" spans="1:28" ht="21"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row>
    <row r="530" spans="1:28" ht="21"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row>
    <row r="531" spans="1:28" ht="21"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row>
    <row r="532" spans="1:28" ht="21"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row>
    <row r="533" spans="1:28" ht="21"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row>
    <row r="534" spans="1:28" ht="21"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row>
    <row r="535" spans="1:28" ht="21"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row>
    <row r="536" spans="1:28" ht="21"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row>
    <row r="537" spans="1:28" ht="21"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row>
    <row r="538" spans="1:28" ht="21"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row>
    <row r="539" spans="1:28" ht="21"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row>
    <row r="540" spans="1:28" ht="21"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row>
    <row r="541" spans="1:28" ht="21"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row>
    <row r="542" spans="1:28" ht="21"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row>
    <row r="543" spans="1:28" ht="21"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row>
    <row r="544" spans="1:28" ht="21"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row>
    <row r="545" spans="1:28" ht="21"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row>
    <row r="546" spans="1:28" ht="21"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row>
    <row r="547" spans="1:28" ht="21"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row>
    <row r="548" spans="1:28" ht="21"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row>
    <row r="549" spans="1:28" ht="21"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row>
    <row r="550" spans="1:28" ht="21"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row>
    <row r="551" spans="1:28" ht="21"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row>
    <row r="552" spans="1:28" ht="21"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row>
    <row r="553" spans="1:28" ht="21"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row>
    <row r="554" spans="1:28" ht="21"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row>
    <row r="555" spans="1:28" ht="21"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row>
    <row r="556" spans="1:28" ht="21"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row>
    <row r="557" spans="1:28" ht="21"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row>
    <row r="558" spans="1:28" ht="21"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row>
    <row r="559" spans="1:28" ht="21"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row>
    <row r="560" spans="1:28" ht="21"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row>
    <row r="561" spans="1:28" ht="21"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row>
    <row r="562" spans="1:28" ht="21"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row>
    <row r="563" spans="1:28" ht="21"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row>
    <row r="564" spans="1:28" ht="21"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row>
    <row r="565" spans="1:28" ht="21"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row>
    <row r="566" spans="1:28" ht="21"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row>
    <row r="567" spans="1:28" ht="21"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row>
    <row r="568" spans="1:28" ht="21"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row>
    <row r="569" spans="1:28" ht="21"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row>
    <row r="570" spans="1:28" ht="21"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row>
    <row r="571" spans="1:28" ht="21"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row>
    <row r="572" spans="1:28" ht="21"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row>
    <row r="573" spans="1:28" ht="21"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row>
    <row r="574" spans="1:28" ht="21"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row>
    <row r="575" spans="1:28" ht="21"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row>
    <row r="576" spans="1:28" ht="21"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row>
    <row r="577" spans="1:28" ht="21"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row>
    <row r="578" spans="1:28" ht="21"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row>
    <row r="579" spans="1:28" ht="21"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row>
    <row r="580" spans="1:28" ht="21"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row>
    <row r="581" spans="1:28" ht="21"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row>
    <row r="582" spans="1:28" ht="21"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row>
    <row r="583" spans="1:28" ht="21"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row>
    <row r="584" spans="1:28" ht="21"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row>
    <row r="585" spans="1:28" ht="21"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row>
    <row r="586" spans="1:28" ht="21"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row>
    <row r="587" spans="1:28" ht="21"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row>
    <row r="588" spans="1:28" ht="21"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row>
    <row r="589" spans="1:28" ht="21"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row>
    <row r="590" spans="1:28" ht="21"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row>
    <row r="591" spans="1:28" ht="21"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row>
    <row r="592" spans="1:28" ht="21"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row>
    <row r="593" spans="1:28" ht="21"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row>
    <row r="594" spans="1:28" ht="21"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row>
    <row r="595" spans="1:28" ht="21"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row>
    <row r="596" spans="1:28" ht="21"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row>
    <row r="597" spans="1:28" ht="21"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row>
    <row r="598" spans="1:28" ht="21"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row>
    <row r="599" spans="1:28" ht="21"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row>
    <row r="600" spans="1:28" ht="21"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row>
    <row r="601" spans="1:28" ht="21"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row>
    <row r="602" spans="1:28" ht="21"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row>
    <row r="603" spans="1:28" ht="21"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row>
    <row r="604" spans="1:28" ht="21"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row>
    <row r="605" spans="1:28" ht="21"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row>
    <row r="606" spans="1:28" ht="21"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row>
    <row r="607" spans="1:28" ht="21"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1:28" ht="21"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row>
    <row r="609" spans="1:28" ht="21"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row>
    <row r="610" spans="1:28" ht="21"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row>
    <row r="611" spans="1:28" ht="21"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row>
    <row r="612" spans="1:28" ht="21"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row>
    <row r="613" spans="1:28" ht="21"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row>
    <row r="614" spans="1:28" ht="21"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row>
    <row r="615" spans="1:28" ht="21"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row>
    <row r="616" spans="1:28" ht="21"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row>
    <row r="617" spans="1:28" ht="21"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row>
    <row r="618" spans="1:28" ht="21"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row>
    <row r="619" spans="1:28" ht="21"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row>
    <row r="620" spans="1:28" ht="21"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row>
    <row r="621" spans="1:28" ht="21"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row>
    <row r="622" spans="1:28" ht="21"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row>
    <row r="623" spans="1:28" ht="21"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row>
    <row r="624" spans="1:28" ht="21"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row>
    <row r="625" spans="1:28" ht="21"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row>
    <row r="626" spans="1:28" ht="21"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row>
    <row r="627" spans="1:28" ht="21"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row>
    <row r="628" spans="1:28" ht="2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row>
    <row r="629" spans="1:28" ht="21"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row>
    <row r="630" spans="1:28" ht="21"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row>
    <row r="631" spans="1:28" ht="21"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row>
    <row r="632" spans="1:28" ht="21"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row>
    <row r="633" spans="1:28" ht="21"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row>
    <row r="634" spans="1:28" ht="21"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row>
    <row r="635" spans="1:28" ht="21"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row>
    <row r="636" spans="1:28" ht="21"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row>
    <row r="637" spans="1:28" ht="21"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row>
    <row r="638" spans="1:28" ht="21"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row>
    <row r="639" spans="1:28" ht="21"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row>
    <row r="640" spans="1:28" ht="21"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row>
    <row r="641" spans="1:28" ht="21"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row>
    <row r="642" spans="1:28" ht="21"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row>
    <row r="643" spans="1:28" ht="21"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row>
    <row r="644" spans="1:28" ht="21"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row>
    <row r="645" spans="1:28" ht="21"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row>
    <row r="646" spans="1:28" ht="21"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row>
    <row r="647" spans="1:28" ht="21"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row>
    <row r="648" spans="1:28" ht="21"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row>
    <row r="649" spans="1:28" ht="21"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row>
    <row r="650" spans="1:28" ht="21"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row>
    <row r="651" spans="1:28" ht="21"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row>
    <row r="652" spans="1:28" ht="21"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row>
    <row r="653" spans="1:28" ht="21"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row>
    <row r="654" spans="1:28" ht="21"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row>
    <row r="655" spans="1:28" ht="21"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row>
    <row r="656" spans="1:28" ht="21"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row>
    <row r="657" spans="1:28" ht="21"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row>
    <row r="658" spans="1:28" ht="21"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row>
    <row r="659" spans="1:28" ht="21"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row>
    <row r="660" spans="1:28" ht="21"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row>
    <row r="661" spans="1:28" ht="21"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row>
    <row r="662" spans="1:28" ht="21"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row>
    <row r="663" spans="1:28" ht="21"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row>
    <row r="664" spans="1:28" ht="21"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row>
    <row r="665" spans="1:28" ht="21"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row>
    <row r="666" spans="1:28" ht="21"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row>
    <row r="667" spans="1:28" ht="21"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row>
    <row r="668" spans="1:28" ht="21"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row>
    <row r="669" spans="1:28" ht="21"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row>
    <row r="670" spans="1:28" ht="21"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row>
    <row r="671" spans="1:28" ht="21"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row>
    <row r="672" spans="1:28" ht="21"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row>
    <row r="673" spans="1:28" ht="21"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row>
    <row r="674" spans="1:28" ht="21"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row>
    <row r="675" spans="1:28" ht="21"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row>
    <row r="676" spans="1:28" ht="21"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row>
    <row r="677" spans="1:28" ht="21"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row>
    <row r="678" spans="1:28" ht="21"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row>
    <row r="679" spans="1:28" ht="21"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row>
    <row r="680" spans="1:28" ht="21"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row>
    <row r="681" spans="1:28" ht="21"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row>
    <row r="682" spans="1:28" ht="21"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row>
    <row r="683" spans="1:28" ht="21"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row>
    <row r="684" spans="1:28" ht="21"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row>
    <row r="685" spans="1:28" ht="21"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row>
    <row r="686" spans="1:28" ht="21"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row>
    <row r="687" spans="1:28" ht="21"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row>
    <row r="688" spans="1:28" ht="21"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row>
    <row r="689" spans="1:28" ht="21"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row>
    <row r="690" spans="1:28" ht="21"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row>
    <row r="691" spans="1:28" ht="21"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row>
    <row r="692" spans="1:28" ht="21"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row>
    <row r="693" spans="1:28" ht="21"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row>
    <row r="694" spans="1:28" ht="21"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row>
    <row r="695" spans="1:28" ht="21"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row>
    <row r="696" spans="1:28" ht="21"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row>
    <row r="697" spans="1:28" ht="21"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row>
    <row r="698" spans="1:28" ht="21"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row>
    <row r="699" spans="1:28" ht="21"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row>
    <row r="700" spans="1:28" ht="21"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row>
    <row r="701" spans="1:28" ht="21"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row>
    <row r="702" spans="1:28" ht="21"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row>
    <row r="703" spans="1:28" ht="21"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row>
    <row r="704" spans="1:28" ht="21"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row>
    <row r="705" spans="1:28" ht="21"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row>
    <row r="706" spans="1:28" ht="21"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row>
    <row r="707" spans="1:28" ht="21"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row>
    <row r="708" spans="1:28" ht="21"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row>
    <row r="709" spans="1:28" ht="21"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row>
    <row r="710" spans="1:28" ht="21"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row>
    <row r="711" spans="1:28" ht="21"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row>
    <row r="712" spans="1:28" ht="21"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row>
    <row r="713" spans="1:28" ht="21"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row>
    <row r="714" spans="1:28" ht="21"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row>
    <row r="715" spans="1:28" ht="21"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row>
    <row r="716" spans="1:28" ht="21"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row>
    <row r="717" spans="1:28" ht="21"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row>
    <row r="718" spans="1:28" ht="21"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row>
    <row r="719" spans="1:28" ht="21"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row>
    <row r="720" spans="1:28" ht="21"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row>
    <row r="721" spans="1:28" ht="21"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row>
    <row r="722" spans="1:28" ht="21"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row>
    <row r="723" spans="1:28" ht="21"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row>
    <row r="724" spans="1:28" ht="21"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row>
    <row r="725" spans="1:28" ht="21"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row>
    <row r="726" spans="1:28" ht="21"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row>
    <row r="727" spans="1:28" ht="21"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row>
    <row r="728" spans="1:28" ht="21"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row>
    <row r="729" spans="1:28" ht="21"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row>
    <row r="730" spans="1:28" ht="21"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row>
    <row r="731" spans="1:28" ht="21"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row>
    <row r="732" spans="1:28" ht="21"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row>
    <row r="733" spans="1:28" ht="21"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row>
    <row r="734" spans="1:28" ht="21"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row>
    <row r="735" spans="1:28" ht="21"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row>
    <row r="736" spans="1:28" ht="21"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row>
    <row r="737" spans="1:28" ht="21"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row>
    <row r="738" spans="1:28" ht="21"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row>
    <row r="739" spans="1:28" ht="21"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row>
    <row r="740" spans="1:28" ht="21"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row>
    <row r="741" spans="1:28" ht="21"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row>
    <row r="742" spans="1:28" ht="21"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row>
    <row r="743" spans="1:28" ht="21"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row>
    <row r="744" spans="1:28" ht="21"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row>
    <row r="745" spans="1:28" ht="21"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row>
    <row r="746" spans="1:28" ht="21"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row>
    <row r="747" spans="1:28" ht="21"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row>
    <row r="748" spans="1:28" ht="21"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row>
    <row r="749" spans="1:28" ht="21"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row>
    <row r="750" spans="1:28" ht="21"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row>
    <row r="751" spans="1:28" ht="21"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row>
    <row r="752" spans="1:28" ht="21"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row>
    <row r="753" spans="1:28" ht="21"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row>
    <row r="754" spans="1:28" ht="21"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row>
    <row r="755" spans="1:28" ht="21"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row>
    <row r="756" spans="1:28" ht="21"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row>
    <row r="757" spans="1:28" ht="21"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row>
    <row r="758" spans="1:28" ht="21"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row>
    <row r="759" spans="1:28" ht="21"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row>
    <row r="760" spans="1:28" ht="21"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row>
    <row r="761" spans="1:28" ht="21"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row>
    <row r="762" spans="1:28" ht="21"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row>
    <row r="763" spans="1:28" ht="21"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row>
    <row r="764" spans="1:28" ht="21"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row>
    <row r="765" spans="1:28" ht="21"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row>
    <row r="766" spans="1:28" ht="21"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row>
    <row r="767" spans="1:28" ht="21"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row>
    <row r="768" spans="1:28" ht="21"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row>
    <row r="769" spans="1:28" ht="21"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row>
    <row r="770" spans="1:28" ht="21"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row>
    <row r="771" spans="1:28" ht="21"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row>
    <row r="772" spans="1:28" ht="21"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row>
    <row r="773" spans="1:28" ht="21"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row>
    <row r="774" spans="1:28" ht="21"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row>
    <row r="775" spans="1:28" ht="21"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row>
    <row r="776" spans="1:28" ht="21"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row>
    <row r="777" spans="1:28" ht="21"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row>
    <row r="778" spans="1:28" ht="21"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row>
    <row r="779" spans="1:28" ht="21"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row>
    <row r="780" spans="1:28" ht="21"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row>
    <row r="781" spans="1:28" ht="21"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row>
    <row r="782" spans="1:28" ht="21"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row>
    <row r="783" spans="1:28" ht="21"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row>
    <row r="784" spans="1:28" ht="21"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row>
    <row r="785" spans="1:28" ht="21"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row>
    <row r="786" spans="1:28" ht="21"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row>
    <row r="787" spans="1:28" ht="21"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row>
    <row r="788" spans="1:28" ht="21"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row>
    <row r="789" spans="1:28" ht="21"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row>
    <row r="790" spans="1:28" ht="21"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row>
    <row r="791" spans="1:28" ht="21"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row>
    <row r="792" spans="1:28" ht="21"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row>
    <row r="793" spans="1:28" ht="21"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row>
    <row r="794" spans="1:28" ht="21"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row>
    <row r="795" spans="1:28" ht="21"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row>
    <row r="796" spans="1:28" ht="21"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row>
    <row r="797" spans="1:28" ht="21"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row>
    <row r="798" spans="1:28" ht="21"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row>
    <row r="799" spans="1:28" ht="21"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row>
    <row r="800" spans="1:28" ht="21"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row>
    <row r="801" spans="1:28" ht="21"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row>
    <row r="802" spans="1:28" ht="21"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row>
    <row r="803" spans="1:28" ht="21"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row>
    <row r="804" spans="1:28" ht="21"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row>
    <row r="805" spans="1:28" ht="21"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row>
    <row r="806" spans="1:28" ht="21"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row>
    <row r="807" spans="1:28" ht="21"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row>
    <row r="808" spans="1:28" ht="21"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row>
    <row r="809" spans="1:28" ht="21"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row>
    <row r="810" spans="1:28" ht="21"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row>
    <row r="811" spans="1:28" ht="21"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row>
    <row r="812" spans="1:28" ht="21"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row>
    <row r="813" spans="1:28" ht="21"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row>
    <row r="814" spans="1:28" ht="21"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row>
    <row r="815" spans="1:28" ht="21"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row>
    <row r="816" spans="1:28" ht="21"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row>
    <row r="817" spans="1:28" ht="21"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row>
    <row r="818" spans="1:28" ht="21"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row>
    <row r="819" spans="1:28" ht="21"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row>
    <row r="820" spans="1:28" ht="21"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row>
    <row r="821" spans="1:28" ht="21"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row>
    <row r="822" spans="1:28" ht="21"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row>
    <row r="823" spans="1:28" ht="21"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row>
    <row r="824" spans="1:28" ht="21"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row>
    <row r="825" spans="1:28" ht="21"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row>
    <row r="826" spans="1:28" ht="21"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row>
    <row r="827" spans="1:28" ht="21"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row>
    <row r="828" spans="1:28" ht="21"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row>
    <row r="829" spans="1:28" ht="21"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row>
    <row r="830" spans="1:28" ht="21"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row>
    <row r="831" spans="1:28" ht="21"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row>
    <row r="832" spans="1:28" ht="21"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row>
    <row r="833" spans="1:28" ht="21"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row>
    <row r="834" spans="1:28" ht="21"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row>
    <row r="835" spans="1:28" ht="21"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row>
    <row r="836" spans="1:28" ht="21"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row>
    <row r="837" spans="1:28" ht="21"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row>
    <row r="838" spans="1:28" ht="21"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row>
    <row r="839" spans="1:28" ht="21"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row>
    <row r="840" spans="1:28" ht="21"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row>
    <row r="841" spans="1:28" ht="21"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row>
    <row r="842" spans="1:28" ht="21"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row>
    <row r="843" spans="1:28" ht="21"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row>
    <row r="844" spans="1:28" ht="21"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row>
    <row r="845" spans="1:28" ht="21"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row>
    <row r="846" spans="1:28" ht="21"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row>
    <row r="847" spans="1:28" ht="21"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row>
    <row r="848" spans="1:28" ht="21"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row>
    <row r="849" spans="1:28" ht="21"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row>
    <row r="850" spans="1:28" ht="21"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row>
    <row r="851" spans="1:28" ht="21"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row>
    <row r="852" spans="1:28" ht="21"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row>
    <row r="853" spans="1:28" ht="21"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row>
    <row r="854" spans="1:28" ht="21"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row>
    <row r="855" spans="1:28" ht="21"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row>
    <row r="856" spans="1:28" ht="21"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row>
    <row r="857" spans="1:28" ht="21"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row>
    <row r="858" spans="1:28" ht="21"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row>
    <row r="859" spans="1:28" ht="21"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row>
    <row r="860" spans="1:28" ht="21"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row>
    <row r="861" spans="1:28" ht="21"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row>
    <row r="862" spans="1:28" ht="21"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row>
    <row r="863" spans="1:28" ht="21"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row>
    <row r="864" spans="1:28" ht="21"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row>
    <row r="865" spans="1:28" ht="21"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row>
    <row r="866" spans="1:28" ht="21"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row>
    <row r="867" spans="1:28" ht="21"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row>
    <row r="868" spans="1:28" ht="21"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row>
    <row r="869" spans="1:28" ht="21"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row>
    <row r="870" spans="1:28" ht="21"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row>
    <row r="871" spans="1:28" ht="21"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row>
    <row r="872" spans="1:28" ht="21"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row>
    <row r="873" spans="1:28" ht="21"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row>
    <row r="874" spans="1:28" ht="21"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row>
    <row r="875" spans="1:28" ht="21"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row>
    <row r="876" spans="1:28" ht="21"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row>
    <row r="877" spans="1:28" ht="21"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row>
    <row r="878" spans="1:28" ht="21"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row>
    <row r="879" spans="1:28" ht="21"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row>
    <row r="880" spans="1:28" ht="21"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row>
    <row r="881" spans="1:28" ht="21"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row>
    <row r="882" spans="1:28" ht="21"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row>
    <row r="883" spans="1:28" ht="21"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row>
    <row r="884" spans="1:28" ht="21"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row>
    <row r="885" spans="1:28" ht="21"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row>
    <row r="886" spans="1:28" ht="21"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row>
    <row r="887" spans="1:28" ht="21"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row>
    <row r="888" spans="1:28" ht="21"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row>
    <row r="889" spans="1:28" ht="21"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row>
    <row r="890" spans="1:28" ht="21"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row>
    <row r="891" spans="1:28" ht="21"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row>
    <row r="892" spans="1:28" ht="21"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row>
    <row r="893" spans="1:28" ht="21"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row>
    <row r="894" spans="1:28" ht="21"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row>
    <row r="895" spans="1:28" ht="21"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row>
    <row r="896" spans="1:28" ht="21"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row>
    <row r="897" spans="1:28" ht="21"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row>
    <row r="898" spans="1:28" ht="21"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row>
    <row r="899" spans="1:28" ht="21"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row>
    <row r="900" spans="1:28" ht="21"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row>
    <row r="901" spans="1:28" ht="21"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row>
    <row r="902" spans="1:28" ht="21"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row>
    <row r="903" spans="1:28" ht="21"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row>
    <row r="904" spans="1:28" ht="21"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row>
    <row r="905" spans="1:28" ht="21"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row>
    <row r="906" spans="1:28" ht="21"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row>
    <row r="907" spans="1:28" ht="21"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row>
    <row r="908" spans="1:28" ht="21"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row>
    <row r="909" spans="1:28" ht="21"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row>
    <row r="910" spans="1:28" ht="21"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row>
    <row r="911" spans="1:28" ht="21"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row>
    <row r="912" spans="1:28" ht="21"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row>
    <row r="913" spans="1:28" ht="21"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row>
    <row r="914" spans="1:28" ht="21"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row>
    <row r="915" spans="1:28" ht="21"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row>
    <row r="916" spans="1:28" ht="21"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row>
    <row r="917" spans="1:28" ht="21"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row>
    <row r="918" spans="1:28" ht="21"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row>
    <row r="919" spans="1:28" ht="21"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row>
    <row r="920" spans="1:28" ht="21"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row>
    <row r="921" spans="1:28" ht="21"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row>
    <row r="922" spans="1:28" ht="21"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row>
    <row r="923" spans="1:28" ht="21"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row>
    <row r="924" spans="1:28" ht="21"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row>
    <row r="925" spans="1:28" ht="21"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row>
    <row r="926" spans="1:28" ht="21"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row>
    <row r="927" spans="1:28" ht="21"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row>
    <row r="928" spans="1:28" ht="21"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row>
    <row r="929" spans="1:28" ht="21"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row>
    <row r="930" spans="1:28" ht="21"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row>
    <row r="931" spans="1:28" ht="21"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row>
    <row r="932" spans="1:28" ht="21"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row>
    <row r="933" spans="1:28" ht="21"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row>
    <row r="934" spans="1:28" ht="21"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row>
    <row r="935" spans="1:28" ht="21"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row>
    <row r="936" spans="1:28" ht="21"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row>
    <row r="937" spans="1:28" ht="21"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row>
    <row r="938" spans="1:28" ht="21"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row>
    <row r="939" spans="1:28" ht="21"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row>
    <row r="940" spans="1:28" ht="21"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row>
    <row r="941" spans="1:28" ht="21"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row>
    <row r="942" spans="1:28" ht="21"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row>
    <row r="943" spans="1:28" ht="21"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row>
    <row r="944" spans="1:28" ht="21"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row>
    <row r="945" spans="1:28" ht="21"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row>
    <row r="946" spans="1:28" ht="21"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row>
    <row r="947" spans="1:28" ht="21"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row>
    <row r="948" spans="1:28" ht="21"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row>
    <row r="949" spans="1:28" ht="21"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row>
    <row r="950" spans="1:28" ht="21"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row>
    <row r="951" spans="1:28" ht="21"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row>
    <row r="952" spans="1:28" ht="21"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row>
    <row r="953" spans="1:28" ht="21"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row>
    <row r="954" spans="1:28" ht="21"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row>
    <row r="955" spans="1:28" ht="21"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row>
    <row r="956" spans="1:28" ht="21"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row>
    <row r="957" spans="1:28" ht="21"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row>
    <row r="958" spans="1:28" ht="21"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row>
    <row r="959" spans="1:28" ht="21"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row>
    <row r="960" spans="1:28" ht="21"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row>
    <row r="961" spans="1:28" ht="21"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row>
    <row r="962" spans="1:28" ht="21"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row>
    <row r="963" spans="1:28" ht="21"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row>
    <row r="964" spans="1:28" ht="21"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row>
    <row r="965" spans="1:28" ht="21"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row>
    <row r="966" spans="1:28" ht="21"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row>
    <row r="967" spans="1:28" ht="21"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row>
    <row r="968" spans="1:28" ht="21"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row>
    <row r="969" spans="1:28" ht="21"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row>
    <row r="970" spans="1:28" ht="21"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row>
    <row r="971" spans="1:28" ht="21"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row>
    <row r="972" spans="1:28" ht="21"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row>
    <row r="973" spans="1:28" ht="21"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row>
    <row r="974" spans="1:28" ht="21"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row>
    <row r="975" spans="1:28" ht="21"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row>
    <row r="976" spans="1:28" ht="21"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row>
    <row r="977" spans="1:28" ht="21"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row>
    <row r="978" spans="1:28" ht="21"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row>
    <row r="979" spans="1:28" ht="21"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row>
    <row r="980" spans="1:28" ht="21"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row>
    <row r="981" spans="1:28" ht="21"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row>
    <row r="982" spans="1:28" ht="21"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row>
    <row r="983" spans="1:28" ht="21"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row>
    <row r="984" spans="1:28" ht="21"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row>
    <row r="985" spans="1:28" ht="21"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row>
    <row r="986" spans="1:28" ht="21"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row>
    <row r="987" spans="1:28" ht="21"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row>
    <row r="988" spans="1:28" ht="21"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row>
    <row r="989" spans="1:28" ht="21"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row>
    <row r="990" spans="1:28" ht="21"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row>
    <row r="991" spans="1:28" ht="21"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row>
    <row r="992" spans="1:28" ht="21"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row>
    <row r="993" spans="1:28" ht="21"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row>
    <row r="994" spans="1:28" ht="21"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row>
    <row r="995" spans="1:28" ht="21"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row>
    <row r="996" spans="1:28" ht="21"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row>
    <row r="997" spans="1:28" ht="21"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row>
    <row r="998" spans="1:28" ht="21"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row>
    <row r="999" spans="1:28" ht="21"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row>
    <row r="1000" spans="1:28" ht="21"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row>
  </sheetData>
  <mergeCells count="33">
    <mergeCell ref="D15:D19"/>
    <mergeCell ref="V13:X13"/>
    <mergeCell ref="Y13:AA13"/>
    <mergeCell ref="E13:E14"/>
    <mergeCell ref="F13:F14"/>
    <mergeCell ref="G13:I13"/>
    <mergeCell ref="J13:L13"/>
    <mergeCell ref="M13:O13"/>
    <mergeCell ref="P13:R13"/>
    <mergeCell ref="S13:U13"/>
    <mergeCell ref="A12:AA12"/>
    <mergeCell ref="D4:D5"/>
    <mergeCell ref="E4:E5"/>
    <mergeCell ref="D6:D10"/>
    <mergeCell ref="A13:A14"/>
    <mergeCell ref="B13:B14"/>
    <mergeCell ref="C13:C14"/>
    <mergeCell ref="D13:D14"/>
    <mergeCell ref="S4:U4"/>
    <mergeCell ref="V4:X4"/>
    <mergeCell ref="Y4:AA4"/>
    <mergeCell ref="A1:AB1"/>
    <mergeCell ref="A2:Z2"/>
    <mergeCell ref="AA2:AB2"/>
    <mergeCell ref="A3:AB3"/>
    <mergeCell ref="A4:A5"/>
    <mergeCell ref="B4:B5"/>
    <mergeCell ref="C4:C5"/>
    <mergeCell ref="F4:F5"/>
    <mergeCell ref="G4:I4"/>
    <mergeCell ref="J4:L4"/>
    <mergeCell ref="M4:O4"/>
    <mergeCell ref="P4:R4"/>
  </mergeCells>
  <hyperlinks>
    <hyperlink ref="AA2" location="null!A2:H11" display="Ir a rasgos" xr:uid="{00000000-0004-0000-0500-000000000000}"/>
  </hyperlink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DDAC4"/>
  </sheetPr>
  <dimension ref="A1:AI1000"/>
  <sheetViews>
    <sheetView topLeftCell="A24" zoomScale="70" zoomScaleNormal="70" workbookViewId="0">
      <selection activeCell="F7" sqref="F7:M9"/>
    </sheetView>
  </sheetViews>
  <sheetFormatPr baseColWidth="10" defaultColWidth="14.44140625" defaultRowHeight="15" customHeight="1"/>
  <cols>
    <col min="1" max="1" width="12.44140625" customWidth="1"/>
    <col min="2" max="3" width="18" customWidth="1"/>
    <col min="4" max="4" width="15.33203125" customWidth="1"/>
    <col min="5" max="5" width="18.33203125" customWidth="1"/>
    <col min="6" max="6" width="20.33203125" customWidth="1"/>
    <col min="7" max="7" width="37" customWidth="1"/>
    <col min="8" max="8" width="21.44140625" customWidth="1"/>
    <col min="9" max="12" width="18.6640625" customWidth="1"/>
    <col min="13" max="13" width="27.33203125" customWidth="1"/>
    <col min="14" max="14" width="18.6640625" customWidth="1"/>
    <col min="15" max="35" width="8.6640625" customWidth="1"/>
  </cols>
  <sheetData>
    <row r="1" spans="1:35" ht="66.75" customHeight="1">
      <c r="A1" s="193" t="s">
        <v>470</v>
      </c>
      <c r="B1" s="181"/>
      <c r="C1" s="181"/>
      <c r="D1" s="181"/>
      <c r="E1" s="181"/>
      <c r="F1" s="181"/>
      <c r="G1" s="181"/>
      <c r="H1" s="181"/>
      <c r="I1" s="181"/>
      <c r="J1" s="181"/>
      <c r="K1" s="181"/>
      <c r="L1" s="181"/>
      <c r="M1" s="181"/>
      <c r="N1" s="194"/>
      <c r="O1" s="37"/>
      <c r="P1" s="37"/>
      <c r="Q1" s="37"/>
      <c r="R1" s="37"/>
      <c r="S1" s="37"/>
      <c r="T1" s="37"/>
      <c r="U1" s="37"/>
      <c r="V1" s="37"/>
      <c r="W1" s="37"/>
      <c r="X1" s="37"/>
      <c r="Y1" s="37"/>
      <c r="Z1" s="37"/>
      <c r="AA1" s="37"/>
      <c r="AB1" s="37"/>
      <c r="AC1" s="37"/>
      <c r="AD1" s="37"/>
      <c r="AE1" s="37"/>
      <c r="AF1" s="37"/>
      <c r="AG1" s="37"/>
      <c r="AH1" s="37"/>
      <c r="AI1" s="37"/>
    </row>
    <row r="2" spans="1:35" ht="57" customHeight="1">
      <c r="A2" s="195" t="s">
        <v>471</v>
      </c>
      <c r="B2" s="196"/>
      <c r="C2" s="196"/>
      <c r="D2" s="196"/>
      <c r="E2" s="196"/>
      <c r="F2" s="196"/>
      <c r="G2" s="196"/>
      <c r="H2" s="196"/>
      <c r="I2" s="196"/>
      <c r="J2" s="196"/>
      <c r="K2" s="196"/>
      <c r="L2" s="211"/>
      <c r="M2" s="198" t="s">
        <v>425</v>
      </c>
      <c r="N2" s="197"/>
      <c r="O2" s="37"/>
      <c r="P2" s="37"/>
      <c r="Q2" s="37"/>
      <c r="R2" s="37"/>
      <c r="S2" s="37"/>
      <c r="T2" s="37"/>
      <c r="U2" s="37"/>
      <c r="V2" s="37"/>
      <c r="W2" s="37"/>
      <c r="X2" s="37"/>
      <c r="Y2" s="37"/>
      <c r="Z2" s="37"/>
      <c r="AA2" s="37"/>
      <c r="AB2" s="37"/>
      <c r="AC2" s="37"/>
      <c r="AD2" s="37"/>
      <c r="AE2" s="37"/>
      <c r="AF2" s="37"/>
      <c r="AG2" s="37"/>
      <c r="AH2" s="37"/>
      <c r="AI2" s="37"/>
    </row>
    <row r="3" spans="1:35" ht="28.5" customHeight="1">
      <c r="A3" s="199" t="s">
        <v>472</v>
      </c>
      <c r="B3" s="181"/>
      <c r="C3" s="181"/>
      <c r="D3" s="181"/>
      <c r="E3" s="181"/>
      <c r="F3" s="181"/>
      <c r="G3" s="181"/>
      <c r="H3" s="181"/>
      <c r="I3" s="181"/>
      <c r="J3" s="181"/>
      <c r="K3" s="181"/>
      <c r="L3" s="181"/>
      <c r="M3" s="181"/>
      <c r="N3" s="194"/>
      <c r="O3" s="37"/>
      <c r="P3" s="37"/>
      <c r="Q3" s="37"/>
      <c r="R3" s="37"/>
      <c r="S3" s="37"/>
      <c r="T3" s="37"/>
      <c r="U3" s="37"/>
      <c r="V3" s="37"/>
      <c r="W3" s="37"/>
      <c r="X3" s="37"/>
      <c r="Y3" s="37"/>
      <c r="Z3" s="37"/>
      <c r="AA3" s="37"/>
      <c r="AB3" s="37"/>
      <c r="AC3" s="37"/>
      <c r="AD3" s="37"/>
      <c r="AE3" s="37"/>
      <c r="AF3" s="37"/>
      <c r="AG3" s="37"/>
      <c r="AH3" s="37"/>
      <c r="AI3" s="37"/>
    </row>
    <row r="4" spans="1:35" ht="57" customHeight="1">
      <c r="A4" s="106" t="s">
        <v>427</v>
      </c>
      <c r="B4" s="106" t="s">
        <v>428</v>
      </c>
      <c r="C4" s="106" t="s">
        <v>429</v>
      </c>
      <c r="D4" s="106" t="s">
        <v>46</v>
      </c>
      <c r="E4" s="106" t="s">
        <v>430</v>
      </c>
      <c r="F4" s="106" t="s">
        <v>473</v>
      </c>
      <c r="G4" s="106" t="s">
        <v>432</v>
      </c>
      <c r="H4" s="106" t="s">
        <v>433</v>
      </c>
      <c r="I4" s="106" t="s">
        <v>154</v>
      </c>
      <c r="J4" s="106" t="s">
        <v>155</v>
      </c>
      <c r="K4" s="106" t="s">
        <v>156</v>
      </c>
      <c r="L4" s="106" t="s">
        <v>434</v>
      </c>
      <c r="M4" s="106" t="s">
        <v>158</v>
      </c>
      <c r="N4" s="106" t="s">
        <v>435</v>
      </c>
      <c r="O4" s="69"/>
      <c r="P4" s="69"/>
      <c r="Q4" s="69"/>
      <c r="R4" s="69"/>
      <c r="S4" s="69"/>
      <c r="T4" s="69"/>
      <c r="U4" s="69"/>
      <c r="V4" s="69"/>
      <c r="W4" s="69"/>
      <c r="X4" s="69"/>
      <c r="Y4" s="69"/>
      <c r="Z4" s="69"/>
      <c r="AA4" s="69"/>
      <c r="AB4" s="69"/>
      <c r="AC4" s="69"/>
      <c r="AD4" s="69"/>
      <c r="AE4" s="69"/>
      <c r="AF4" s="69"/>
      <c r="AG4" s="69"/>
      <c r="AH4" s="69"/>
      <c r="AI4" s="69"/>
    </row>
    <row r="5" spans="1:35" ht="22.5" customHeight="1">
      <c r="A5" s="70"/>
      <c r="B5" s="70"/>
      <c r="C5" s="70"/>
      <c r="D5" s="212" t="s">
        <v>436</v>
      </c>
      <c r="E5" s="71" t="s">
        <v>437</v>
      </c>
      <c r="F5" s="70"/>
      <c r="G5" s="70"/>
      <c r="H5" s="70"/>
      <c r="I5" s="70"/>
      <c r="J5" s="70"/>
      <c r="K5" s="70"/>
      <c r="L5" s="70"/>
      <c r="M5" s="70"/>
      <c r="N5" s="71"/>
      <c r="O5" s="69"/>
      <c r="P5" s="69"/>
      <c r="Q5" s="69"/>
      <c r="R5" s="69"/>
      <c r="S5" s="69"/>
      <c r="T5" s="69"/>
      <c r="U5" s="69"/>
      <c r="V5" s="69"/>
      <c r="W5" s="69"/>
      <c r="X5" s="69"/>
      <c r="Y5" s="69"/>
      <c r="Z5" s="69"/>
      <c r="AA5" s="69"/>
      <c r="AB5" s="69"/>
      <c r="AC5" s="69"/>
      <c r="AD5" s="69"/>
      <c r="AE5" s="69"/>
      <c r="AF5" s="69"/>
      <c r="AG5" s="69"/>
      <c r="AH5" s="69"/>
      <c r="AI5" s="69"/>
    </row>
    <row r="6" spans="1:35" ht="106.5" customHeight="1">
      <c r="A6" s="70"/>
      <c r="B6" s="70"/>
      <c r="C6" s="70"/>
      <c r="D6" s="213"/>
      <c r="E6" s="86" t="s">
        <v>438</v>
      </c>
      <c r="F6" s="85" t="s">
        <v>474</v>
      </c>
      <c r="G6" s="85" t="s">
        <v>475</v>
      </c>
      <c r="H6" s="70"/>
      <c r="I6" s="70"/>
      <c r="J6" s="70"/>
      <c r="K6" s="70"/>
      <c r="L6" s="70"/>
      <c r="M6" s="70"/>
      <c r="N6" s="70"/>
      <c r="O6" s="37"/>
      <c r="P6" s="37"/>
      <c r="Q6" s="37"/>
      <c r="R6" s="37"/>
      <c r="S6" s="37"/>
      <c r="T6" s="37"/>
      <c r="U6" s="37"/>
      <c r="V6" s="37"/>
      <c r="W6" s="37"/>
      <c r="X6" s="37"/>
      <c r="Y6" s="37"/>
      <c r="Z6" s="37"/>
      <c r="AA6" s="37"/>
      <c r="AB6" s="37"/>
      <c r="AC6" s="37"/>
      <c r="AD6" s="37"/>
      <c r="AE6" s="37"/>
      <c r="AF6" s="37"/>
      <c r="AG6" s="37"/>
      <c r="AH6" s="37"/>
      <c r="AI6" s="37"/>
    </row>
    <row r="7" spans="1:35" ht="22.5" customHeight="1">
      <c r="A7" s="173" t="s">
        <v>640</v>
      </c>
      <c r="B7" s="173" t="s">
        <v>640</v>
      </c>
      <c r="C7" s="173" t="s">
        <v>641</v>
      </c>
      <c r="D7" s="213"/>
      <c r="E7" s="94" t="s">
        <v>441</v>
      </c>
      <c r="F7" s="70">
        <v>55</v>
      </c>
      <c r="G7" s="70">
        <v>55</v>
      </c>
      <c r="H7" s="70">
        <v>31</v>
      </c>
      <c r="I7" s="70">
        <v>31</v>
      </c>
      <c r="J7" s="70">
        <v>31</v>
      </c>
      <c r="K7" s="70">
        <v>31</v>
      </c>
      <c r="L7" s="70">
        <v>31</v>
      </c>
      <c r="M7" s="70">
        <v>31</v>
      </c>
      <c r="N7" s="70"/>
      <c r="O7" s="37"/>
      <c r="P7" s="37"/>
      <c r="Q7" s="37"/>
      <c r="R7" s="37"/>
      <c r="S7" s="37"/>
      <c r="T7" s="37"/>
      <c r="U7" s="37"/>
      <c r="V7" s="37"/>
      <c r="W7" s="37"/>
      <c r="X7" s="37"/>
      <c r="Y7" s="37"/>
      <c r="Z7" s="37"/>
      <c r="AA7" s="37"/>
      <c r="AB7" s="37"/>
      <c r="AC7" s="37"/>
      <c r="AD7" s="37"/>
      <c r="AE7" s="37"/>
      <c r="AF7" s="37"/>
      <c r="AG7" s="37"/>
      <c r="AH7" s="37"/>
      <c r="AI7" s="37"/>
    </row>
    <row r="8" spans="1:35" ht="22.5" customHeight="1">
      <c r="A8" s="173" t="s">
        <v>640</v>
      </c>
      <c r="B8" s="173" t="s">
        <v>640</v>
      </c>
      <c r="C8" s="173" t="s">
        <v>641</v>
      </c>
      <c r="D8" s="213"/>
      <c r="E8" s="94" t="s">
        <v>442</v>
      </c>
      <c r="F8" s="70">
        <v>603</v>
      </c>
      <c r="G8" s="70">
        <v>341</v>
      </c>
      <c r="H8" s="70">
        <v>120</v>
      </c>
      <c r="I8" s="70">
        <v>98</v>
      </c>
      <c r="J8" s="70">
        <v>490</v>
      </c>
      <c r="K8" s="70">
        <v>489</v>
      </c>
      <c r="L8" s="70">
        <v>122</v>
      </c>
      <c r="M8" s="70">
        <v>111</v>
      </c>
      <c r="N8" s="70"/>
      <c r="O8" s="37"/>
      <c r="P8" s="37"/>
      <c r="Q8" s="37"/>
      <c r="R8" s="37"/>
      <c r="S8" s="37"/>
      <c r="T8" s="37"/>
      <c r="U8" s="37"/>
      <c r="V8" s="37"/>
      <c r="W8" s="37"/>
      <c r="X8" s="37"/>
      <c r="Y8" s="37"/>
      <c r="Z8" s="37"/>
      <c r="AA8" s="37"/>
      <c r="AB8" s="37"/>
      <c r="AC8" s="37"/>
      <c r="AD8" s="37"/>
      <c r="AE8" s="37"/>
      <c r="AF8" s="37"/>
      <c r="AG8" s="37"/>
      <c r="AH8" s="37"/>
      <c r="AI8" s="37"/>
    </row>
    <row r="9" spans="1:35" ht="22.5" customHeight="1">
      <c r="A9" s="173" t="s">
        <v>640</v>
      </c>
      <c r="B9" s="173" t="s">
        <v>640</v>
      </c>
      <c r="C9" s="173" t="s">
        <v>641</v>
      </c>
      <c r="D9" s="214"/>
      <c r="E9" s="94" t="s">
        <v>443</v>
      </c>
      <c r="F9" s="70">
        <v>67</v>
      </c>
      <c r="G9" s="70">
        <v>59</v>
      </c>
      <c r="H9" s="70">
        <v>26</v>
      </c>
      <c r="I9" s="70">
        <v>26</v>
      </c>
      <c r="J9" s="70">
        <v>54</v>
      </c>
      <c r="K9" s="70">
        <v>55</v>
      </c>
      <c r="L9" s="70">
        <v>30</v>
      </c>
      <c r="M9" s="70">
        <v>25</v>
      </c>
      <c r="N9" s="70"/>
      <c r="O9" s="37"/>
      <c r="P9" s="37"/>
      <c r="Q9" s="37"/>
      <c r="R9" s="37"/>
      <c r="S9" s="37"/>
      <c r="T9" s="37"/>
      <c r="U9" s="37"/>
      <c r="V9" s="37"/>
      <c r="W9" s="37"/>
      <c r="X9" s="37"/>
      <c r="Y9" s="37"/>
      <c r="Z9" s="37"/>
      <c r="AA9" s="37"/>
      <c r="AB9" s="37"/>
      <c r="AC9" s="37"/>
      <c r="AD9" s="37"/>
      <c r="AE9" s="37"/>
      <c r="AF9" s="37"/>
      <c r="AG9" s="37"/>
      <c r="AH9" s="37"/>
      <c r="AI9" s="37"/>
    </row>
    <row r="10" spans="1:35" ht="20.2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row>
    <row r="11" spans="1:35" ht="30" customHeight="1">
      <c r="A11" s="193" t="s">
        <v>476</v>
      </c>
      <c r="B11" s="181"/>
      <c r="C11" s="181"/>
      <c r="D11" s="181"/>
      <c r="E11" s="181"/>
      <c r="F11" s="181"/>
      <c r="G11" s="181"/>
      <c r="H11" s="181"/>
      <c r="I11" s="181"/>
      <c r="J11" s="181"/>
      <c r="K11" s="181"/>
      <c r="L11" s="181"/>
      <c r="M11" s="194"/>
      <c r="N11" s="37"/>
      <c r="O11" s="37"/>
      <c r="P11" s="37"/>
      <c r="Q11" s="37"/>
      <c r="R11" s="37"/>
      <c r="S11" s="37"/>
      <c r="T11" s="37"/>
      <c r="U11" s="37"/>
      <c r="V11" s="37"/>
      <c r="W11" s="37"/>
      <c r="X11" s="37"/>
      <c r="Y11" s="37"/>
      <c r="Z11" s="37"/>
      <c r="AA11" s="37"/>
      <c r="AB11" s="37"/>
      <c r="AC11" s="37"/>
      <c r="AD11" s="37"/>
      <c r="AE11" s="37"/>
      <c r="AF11" s="37"/>
      <c r="AG11" s="37"/>
      <c r="AH11" s="37"/>
      <c r="AI11" s="37"/>
    </row>
    <row r="12" spans="1:35" ht="57.75" customHeight="1">
      <c r="A12" s="68" t="s">
        <v>427</v>
      </c>
      <c r="B12" s="68" t="s">
        <v>428</v>
      </c>
      <c r="C12" s="68" t="s">
        <v>429</v>
      </c>
      <c r="D12" s="107" t="s">
        <v>46</v>
      </c>
      <c r="E12" s="68" t="s">
        <v>430</v>
      </c>
      <c r="F12" s="106" t="s">
        <v>473</v>
      </c>
      <c r="G12" s="106" t="s">
        <v>432</v>
      </c>
      <c r="H12" s="68" t="s">
        <v>433</v>
      </c>
      <c r="I12" s="68" t="s">
        <v>154</v>
      </c>
      <c r="J12" s="68" t="s">
        <v>155</v>
      </c>
      <c r="K12" s="68" t="s">
        <v>156</v>
      </c>
      <c r="L12" s="68" t="s">
        <v>434</v>
      </c>
      <c r="M12" s="68" t="s">
        <v>158</v>
      </c>
      <c r="N12" s="69"/>
      <c r="O12" s="69"/>
      <c r="P12" s="69"/>
      <c r="Q12" s="69"/>
      <c r="R12" s="69"/>
      <c r="S12" s="69"/>
      <c r="T12" s="69"/>
      <c r="U12" s="69"/>
      <c r="V12" s="69"/>
      <c r="W12" s="69"/>
      <c r="X12" s="69"/>
      <c r="Y12" s="69"/>
      <c r="Z12" s="69"/>
      <c r="AA12" s="69"/>
      <c r="AB12" s="69"/>
      <c r="AC12" s="69"/>
      <c r="AD12" s="69"/>
      <c r="AE12" s="69"/>
      <c r="AF12" s="69"/>
      <c r="AG12" s="69"/>
      <c r="AH12" s="69"/>
      <c r="AI12" s="69"/>
    </row>
    <row r="13" spans="1:35" ht="22.5" customHeight="1">
      <c r="A13" s="70"/>
      <c r="B13" s="70"/>
      <c r="C13" s="70"/>
      <c r="D13" s="190" t="s">
        <v>445</v>
      </c>
      <c r="E13" s="71" t="s">
        <v>437</v>
      </c>
      <c r="F13" s="79" t="e">
        <f t="shared" ref="F13:M13" si="0">F5/$F$5</f>
        <v>#DIV/0!</v>
      </c>
      <c r="G13" s="79" t="e">
        <f t="shared" si="0"/>
        <v>#DIV/0!</v>
      </c>
      <c r="H13" s="79" t="e">
        <f t="shared" si="0"/>
        <v>#DIV/0!</v>
      </c>
      <c r="I13" s="79" t="e">
        <f t="shared" si="0"/>
        <v>#DIV/0!</v>
      </c>
      <c r="J13" s="79" t="e">
        <f t="shared" si="0"/>
        <v>#DIV/0!</v>
      </c>
      <c r="K13" s="79" t="e">
        <f t="shared" si="0"/>
        <v>#DIV/0!</v>
      </c>
      <c r="L13" s="79" t="e">
        <f t="shared" si="0"/>
        <v>#DIV/0!</v>
      </c>
      <c r="M13" s="79" t="e">
        <f t="shared" si="0"/>
        <v>#DIV/0!</v>
      </c>
      <c r="N13" s="69"/>
      <c r="O13" s="69"/>
      <c r="P13" s="69"/>
      <c r="Q13" s="69"/>
      <c r="R13" s="69"/>
      <c r="S13" s="69"/>
      <c r="T13" s="69"/>
      <c r="U13" s="69"/>
      <c r="V13" s="69"/>
      <c r="W13" s="69"/>
      <c r="X13" s="69"/>
      <c r="Y13" s="69"/>
      <c r="Z13" s="69"/>
      <c r="AA13" s="69"/>
      <c r="AB13" s="69"/>
      <c r="AC13" s="69"/>
      <c r="AD13" s="69"/>
      <c r="AE13" s="69"/>
      <c r="AF13" s="69"/>
      <c r="AG13" s="69"/>
      <c r="AH13" s="69"/>
      <c r="AI13" s="69"/>
    </row>
    <row r="14" spans="1:35" ht="22.5" customHeight="1">
      <c r="A14" s="70"/>
      <c r="B14" s="70"/>
      <c r="C14" s="70"/>
      <c r="D14" s="191"/>
      <c r="E14" s="70" t="s">
        <v>438</v>
      </c>
      <c r="F14" s="79" t="e">
        <f t="shared" ref="F14:M14" si="1">F6/$F$6</f>
        <v>#VALUE!</v>
      </c>
      <c r="G14" s="79" t="e">
        <f t="shared" si="1"/>
        <v>#VALUE!</v>
      </c>
      <c r="H14" s="79" t="e">
        <f t="shared" si="1"/>
        <v>#VALUE!</v>
      </c>
      <c r="I14" s="79" t="e">
        <f t="shared" si="1"/>
        <v>#VALUE!</v>
      </c>
      <c r="J14" s="79" t="e">
        <f t="shared" si="1"/>
        <v>#VALUE!</v>
      </c>
      <c r="K14" s="79" t="e">
        <f t="shared" si="1"/>
        <v>#VALUE!</v>
      </c>
      <c r="L14" s="79" t="e">
        <f t="shared" si="1"/>
        <v>#VALUE!</v>
      </c>
      <c r="M14" s="79" t="e">
        <f t="shared" si="1"/>
        <v>#VALUE!</v>
      </c>
      <c r="N14" s="37"/>
      <c r="O14" s="37"/>
      <c r="P14" s="37"/>
      <c r="Q14" s="37"/>
      <c r="R14" s="37"/>
      <c r="S14" s="37"/>
      <c r="T14" s="37"/>
      <c r="U14" s="37"/>
      <c r="V14" s="37"/>
      <c r="W14" s="37"/>
      <c r="X14" s="37"/>
      <c r="Y14" s="37"/>
      <c r="Z14" s="37"/>
      <c r="AA14" s="37"/>
      <c r="AB14" s="37"/>
      <c r="AC14" s="37"/>
      <c r="AD14" s="37"/>
      <c r="AE14" s="37"/>
      <c r="AF14" s="37"/>
      <c r="AG14" s="37"/>
      <c r="AH14" s="37"/>
      <c r="AI14" s="37"/>
    </row>
    <row r="15" spans="1:35" ht="22.5" customHeight="1">
      <c r="A15" s="173" t="s">
        <v>640</v>
      </c>
      <c r="B15" s="173" t="s">
        <v>640</v>
      </c>
      <c r="C15" s="173" t="s">
        <v>641</v>
      </c>
      <c r="D15" s="191"/>
      <c r="E15" s="70" t="s">
        <v>441</v>
      </c>
      <c r="F15" s="79">
        <f t="shared" ref="F15:M15" si="2">F7/$F$7</f>
        <v>1</v>
      </c>
      <c r="G15" s="79">
        <f t="shared" si="2"/>
        <v>1</v>
      </c>
      <c r="H15" s="79">
        <f t="shared" si="2"/>
        <v>0.5636363636363636</v>
      </c>
      <c r="I15" s="79">
        <f t="shared" si="2"/>
        <v>0.5636363636363636</v>
      </c>
      <c r="J15" s="79">
        <f t="shared" si="2"/>
        <v>0.5636363636363636</v>
      </c>
      <c r="K15" s="79">
        <f t="shared" si="2"/>
        <v>0.5636363636363636</v>
      </c>
      <c r="L15" s="79">
        <f t="shared" si="2"/>
        <v>0.5636363636363636</v>
      </c>
      <c r="M15" s="79">
        <f t="shared" si="2"/>
        <v>0.5636363636363636</v>
      </c>
      <c r="N15" s="37"/>
      <c r="O15" s="37"/>
      <c r="P15" s="37"/>
      <c r="Q15" s="37"/>
      <c r="R15" s="37"/>
      <c r="S15" s="37"/>
      <c r="T15" s="37"/>
      <c r="U15" s="37"/>
      <c r="V15" s="37"/>
      <c r="W15" s="37"/>
      <c r="X15" s="37"/>
      <c r="Y15" s="37"/>
      <c r="Z15" s="37"/>
      <c r="AA15" s="37"/>
      <c r="AB15" s="37"/>
      <c r="AC15" s="37"/>
      <c r="AD15" s="37"/>
      <c r="AE15" s="37"/>
      <c r="AF15" s="37"/>
      <c r="AG15" s="37"/>
      <c r="AH15" s="37"/>
      <c r="AI15" s="37"/>
    </row>
    <row r="16" spans="1:35" ht="22.5" customHeight="1">
      <c r="A16" s="173" t="s">
        <v>640</v>
      </c>
      <c r="B16" s="173" t="s">
        <v>640</v>
      </c>
      <c r="C16" s="173" t="s">
        <v>641</v>
      </c>
      <c r="D16" s="191"/>
      <c r="E16" s="70" t="s">
        <v>442</v>
      </c>
      <c r="F16" s="79">
        <f t="shared" ref="F16:M16" si="3">F8/$F$8</f>
        <v>1</v>
      </c>
      <c r="G16" s="79">
        <f t="shared" si="3"/>
        <v>0.56550580431177444</v>
      </c>
      <c r="H16" s="79">
        <f t="shared" si="3"/>
        <v>0.19900497512437812</v>
      </c>
      <c r="I16" s="79">
        <f t="shared" si="3"/>
        <v>0.1625207296849088</v>
      </c>
      <c r="J16" s="79">
        <f t="shared" si="3"/>
        <v>0.81260364842454391</v>
      </c>
      <c r="K16" s="79">
        <f t="shared" si="3"/>
        <v>0.81094527363184077</v>
      </c>
      <c r="L16" s="79">
        <f t="shared" si="3"/>
        <v>0.20232172470978441</v>
      </c>
      <c r="M16" s="79">
        <f t="shared" si="3"/>
        <v>0.18407960199004975</v>
      </c>
      <c r="N16" s="37"/>
      <c r="O16" s="37"/>
      <c r="P16" s="37"/>
      <c r="Q16" s="37"/>
      <c r="R16" s="37"/>
      <c r="S16" s="37"/>
      <c r="T16" s="37"/>
      <c r="U16" s="37"/>
      <c r="V16" s="37"/>
      <c r="W16" s="37"/>
      <c r="X16" s="37"/>
      <c r="Y16" s="37"/>
      <c r="Z16" s="37"/>
      <c r="AA16" s="37"/>
      <c r="AB16" s="37"/>
      <c r="AC16" s="37"/>
      <c r="AD16" s="37"/>
      <c r="AE16" s="37"/>
      <c r="AF16" s="37"/>
      <c r="AG16" s="37"/>
      <c r="AH16" s="37"/>
      <c r="AI16" s="37"/>
    </row>
    <row r="17" spans="1:35" ht="22.5" customHeight="1">
      <c r="A17" s="173" t="s">
        <v>640</v>
      </c>
      <c r="B17" s="173" t="s">
        <v>640</v>
      </c>
      <c r="C17" s="173" t="s">
        <v>641</v>
      </c>
      <c r="D17" s="192"/>
      <c r="E17" s="70" t="s">
        <v>443</v>
      </c>
      <c r="F17" s="79">
        <f t="shared" ref="F17:M17" si="4">F9/$F$9</f>
        <v>1</v>
      </c>
      <c r="G17" s="79">
        <f t="shared" si="4"/>
        <v>0.88059701492537312</v>
      </c>
      <c r="H17" s="79">
        <f t="shared" si="4"/>
        <v>0.38805970149253732</v>
      </c>
      <c r="I17" s="79">
        <f t="shared" si="4"/>
        <v>0.38805970149253732</v>
      </c>
      <c r="J17" s="79">
        <f t="shared" si="4"/>
        <v>0.80597014925373134</v>
      </c>
      <c r="K17" s="79">
        <f t="shared" si="4"/>
        <v>0.82089552238805974</v>
      </c>
      <c r="L17" s="79">
        <f t="shared" si="4"/>
        <v>0.44776119402985076</v>
      </c>
      <c r="M17" s="79">
        <f t="shared" si="4"/>
        <v>0.37313432835820898</v>
      </c>
      <c r="N17" s="37"/>
      <c r="O17" s="37"/>
      <c r="P17" s="37"/>
      <c r="Q17" s="37"/>
      <c r="R17" s="37"/>
      <c r="S17" s="37"/>
      <c r="T17" s="37"/>
      <c r="U17" s="37"/>
      <c r="V17" s="37"/>
      <c r="W17" s="37"/>
      <c r="X17" s="37"/>
      <c r="Y17" s="37"/>
      <c r="Z17" s="37"/>
      <c r="AA17" s="37"/>
      <c r="AB17" s="37"/>
      <c r="AC17" s="37"/>
      <c r="AD17" s="37"/>
      <c r="AE17" s="37"/>
      <c r="AF17" s="37"/>
      <c r="AG17" s="37"/>
      <c r="AH17" s="37"/>
      <c r="AI17" s="37"/>
    </row>
    <row r="18" spans="1:35" ht="20.25" customHeight="1">
      <c r="A18" s="70"/>
      <c r="B18" s="70"/>
      <c r="C18" s="70"/>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row>
    <row r="19" spans="1:35" ht="21"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1:35" ht="21"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row>
    <row r="21" spans="1:35" ht="21"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1:35" ht="21"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row>
    <row r="23" spans="1:35" ht="2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row>
    <row r="24" spans="1:35"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row>
    <row r="25" spans="1:35"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row>
    <row r="26" spans="1:35"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row>
    <row r="27" spans="1:35" ht="21"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row>
    <row r="28" spans="1:35"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row>
    <row r="29" spans="1:35"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row>
    <row r="30" spans="1:35" ht="2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row>
    <row r="31" spans="1:35" ht="21"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1:35" ht="2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row>
    <row r="33" spans="1:35" ht="21"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1:35" ht="21"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spans="1:35" ht="21"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spans="1:35" ht="2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row r="37" spans="1:35" ht="2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row>
    <row r="38" spans="1:35" ht="21"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row>
    <row r="39" spans="1:35" ht="21"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row>
    <row r="40" spans="1:35" ht="21"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row>
    <row r="41" spans="1:35" ht="21"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1:35"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row>
    <row r="43" spans="1:35" ht="21"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spans="1:35" ht="21"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row>
    <row r="45" spans="1:35" ht="21"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row r="46" spans="1:35" ht="21"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row>
    <row r="47" spans="1:35" ht="2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row>
    <row r="48" spans="1:35" ht="2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row>
    <row r="49" spans="1:35" ht="21"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1:35" ht="21"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1:35"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1:35" ht="21"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1:35" ht="21"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spans="1:35" ht="21"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spans="1:35" ht="21"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1:35" ht="21"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spans="1:35" ht="2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spans="1:35" ht="21"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row>
    <row r="59" spans="1:35" ht="21"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row>
    <row r="60" spans="1:35" ht="21"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row>
    <row r="61" spans="1:35" ht="21"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row>
    <row r="62" spans="1:35" ht="21"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row>
    <row r="63" spans="1:35" ht="21"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row>
    <row r="64" spans="1:35" ht="21"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row>
    <row r="65" spans="1:35" ht="21"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row>
    <row r="66" spans="1:35" ht="21"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row>
    <row r="67" spans="1:35" ht="21"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row>
    <row r="68" spans="1:35" ht="21"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row>
    <row r="69" spans="1:35" ht="2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row>
    <row r="70" spans="1:35" ht="21"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row>
    <row r="71" spans="1:35" ht="21"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row>
    <row r="72" spans="1:35" ht="21"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row>
    <row r="73" spans="1:35" ht="21"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row>
    <row r="74" spans="1:35" ht="21"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row>
    <row r="75" spans="1:35" ht="21"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row>
    <row r="76" spans="1:35" ht="21"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row>
    <row r="77" spans="1:35" ht="21"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row>
    <row r="78" spans="1:35" ht="21"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row>
    <row r="79" spans="1:35" ht="21"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row>
    <row r="80" spans="1:35" ht="21"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row>
    <row r="81" spans="1:35" ht="21"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row>
    <row r="82" spans="1:35" ht="21"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row>
    <row r="83" spans="1:35" ht="21"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row>
    <row r="84" spans="1:35" ht="21"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row>
    <row r="85" spans="1:35" ht="21"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row>
    <row r="86" spans="1:35" ht="21"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row>
    <row r="87" spans="1:35" ht="21"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row>
    <row r="88" spans="1:35" ht="21"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row>
    <row r="89" spans="1:35" ht="2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row>
    <row r="90" spans="1:35" ht="2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row>
    <row r="91" spans="1:35" ht="2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row>
    <row r="92" spans="1:35" ht="2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row>
    <row r="93" spans="1:35" ht="2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row>
    <row r="94" spans="1:35" ht="2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row>
    <row r="95" spans="1:35" ht="2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row>
    <row r="96" spans="1:35" ht="2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row>
    <row r="97" spans="1:35" ht="2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row>
    <row r="98" spans="1:35" ht="21"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row>
    <row r="99" spans="1:35" ht="21"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row>
    <row r="100" spans="1:35" ht="21"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row>
    <row r="101" spans="1:35" ht="21"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row>
    <row r="102" spans="1:35" ht="21"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row>
    <row r="103" spans="1:35" ht="21"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row>
    <row r="104" spans="1:35" ht="21"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row>
    <row r="105" spans="1:35" ht="21"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row>
    <row r="106" spans="1:35" ht="21"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row>
    <row r="107" spans="1:35" ht="21"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row>
    <row r="108" spans="1:35" ht="21"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row>
    <row r="109" spans="1:35" ht="21"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row>
    <row r="110" spans="1:35" ht="21"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row>
    <row r="111" spans="1:35" ht="21"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row>
    <row r="112" spans="1:35" ht="21"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row>
    <row r="113" spans="1:35" ht="21"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row>
    <row r="114" spans="1:35" ht="21"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row>
    <row r="115" spans="1:35" ht="21"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row>
    <row r="116" spans="1:35" ht="21"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row>
    <row r="117" spans="1:35" ht="21"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row>
    <row r="118" spans="1:35" ht="21"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row>
    <row r="119" spans="1:35" ht="21"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row>
    <row r="120" spans="1:35" ht="21"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row>
    <row r="121" spans="1:35" ht="21"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row>
    <row r="122" spans="1:35" ht="21"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row>
    <row r="123" spans="1:35" ht="21"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row>
    <row r="124" spans="1:35" ht="21"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row>
    <row r="125" spans="1:35" ht="21"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row>
    <row r="126" spans="1:35" ht="21"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row>
    <row r="127" spans="1:35" ht="21"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row>
    <row r="128" spans="1:35" ht="21"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row>
    <row r="129" spans="1:35" ht="21"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row>
    <row r="130" spans="1:35" ht="21"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row>
    <row r="131" spans="1:35" ht="2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row>
    <row r="132" spans="1:35" ht="2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row>
    <row r="133" spans="1:35" ht="21"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row>
    <row r="134" spans="1:35" ht="2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row>
    <row r="135" spans="1:35" ht="21"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row>
    <row r="136" spans="1:35" ht="21"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row>
    <row r="137" spans="1:35" ht="21"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row>
    <row r="138" spans="1:35" ht="21"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row>
    <row r="139" spans="1:35" ht="21"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row>
    <row r="140" spans="1:35" ht="21"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row>
    <row r="141" spans="1:35" ht="21"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row>
    <row r="142" spans="1:35" ht="21"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row>
    <row r="143" spans="1:35" ht="21"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row>
    <row r="144" spans="1:35" ht="21"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row>
    <row r="145" spans="1:35" ht="21"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row>
    <row r="146" spans="1:35" ht="21"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row>
    <row r="147" spans="1:35" ht="21"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row>
    <row r="148" spans="1:35" ht="21"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row>
    <row r="149" spans="1:35" ht="21"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row>
    <row r="150" spans="1:35" ht="21"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row>
    <row r="151" spans="1:35" ht="21"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row>
    <row r="152" spans="1:35" ht="21"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row>
    <row r="153" spans="1:35" ht="21"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row>
    <row r="154" spans="1:35" ht="21"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row>
    <row r="155" spans="1:35" ht="21"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row>
    <row r="156" spans="1:35" ht="21"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row>
    <row r="157" spans="1:35" ht="21"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row>
    <row r="158" spans="1:35" ht="21"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row>
    <row r="159" spans="1:35" ht="21"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row>
    <row r="160" spans="1:35" ht="21"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row>
    <row r="161" spans="1:35" ht="21"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row>
    <row r="162" spans="1:35" ht="21"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row>
    <row r="163" spans="1:35" ht="21"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row>
    <row r="164" spans="1:35" ht="21"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row>
    <row r="165" spans="1:35" ht="21"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row>
    <row r="166" spans="1:35" ht="21"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row>
    <row r="167" spans="1:35" ht="21"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row>
    <row r="168" spans="1:35" ht="21"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row>
    <row r="169" spans="1:35" ht="21"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row>
    <row r="170" spans="1:35" ht="21"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row>
    <row r="171" spans="1:35" ht="21"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row>
    <row r="172" spans="1:35" ht="21"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row>
    <row r="173" spans="1:35" ht="21"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row>
    <row r="174" spans="1:35" ht="21"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row>
    <row r="175" spans="1:35" ht="21"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row>
    <row r="176" spans="1:35" ht="21"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row>
    <row r="177" spans="1:35" ht="21"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row>
    <row r="178" spans="1:35" ht="21"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row>
    <row r="179" spans="1:35" ht="21"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row>
    <row r="180" spans="1:35" ht="21"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row>
    <row r="181" spans="1:35" ht="21"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row>
    <row r="182" spans="1:35" ht="21"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row>
    <row r="183" spans="1:35" ht="21"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row>
    <row r="184" spans="1:35" ht="21"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row>
    <row r="185" spans="1:35" ht="21"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row>
    <row r="186" spans="1:35" ht="21"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row>
    <row r="187" spans="1:35" ht="21"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row>
    <row r="188" spans="1:35" ht="21"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row>
    <row r="189" spans="1:35" ht="21"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row>
    <row r="190" spans="1:35" ht="21"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row>
    <row r="191" spans="1:35" ht="21"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row>
    <row r="192" spans="1:35" ht="21"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row>
    <row r="193" spans="1:35" ht="21"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row>
    <row r="194" spans="1:35" ht="21"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row>
    <row r="195" spans="1:35" ht="21"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row>
    <row r="196" spans="1:35" ht="21"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row>
    <row r="197" spans="1:35" ht="21"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row>
    <row r="198" spans="1:35" ht="21"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row>
    <row r="199" spans="1:35" ht="21"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row>
    <row r="200" spans="1:35" ht="21"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row>
    <row r="201" spans="1:35" ht="21"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row>
    <row r="202" spans="1:35" ht="21"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row>
    <row r="203" spans="1:35" ht="21"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row>
    <row r="204" spans="1:35" ht="21"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row>
    <row r="205" spans="1:35" ht="21"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row>
    <row r="206" spans="1:35" ht="21"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row>
    <row r="207" spans="1:35" ht="21"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row>
    <row r="208" spans="1:35" ht="21"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row>
    <row r="209" spans="1:35" ht="21"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row>
    <row r="210" spans="1:35" ht="21"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row>
    <row r="211" spans="1:35" ht="21"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row>
    <row r="212" spans="1:35" ht="21"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row>
    <row r="213" spans="1:35" ht="21"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row>
    <row r="214" spans="1:35" ht="21"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row>
    <row r="215" spans="1:35" ht="21"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row>
    <row r="216" spans="1:35" ht="21"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row>
    <row r="217" spans="1:35" ht="21"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row>
    <row r="218" spans="1:35" ht="21"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row>
    <row r="219" spans="1:35" ht="21"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row>
    <row r="220" spans="1:35" ht="21"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row>
    <row r="221" spans="1:35" ht="21"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row>
    <row r="222" spans="1:35" ht="21"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row>
    <row r="223" spans="1:35" ht="21"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row>
    <row r="224" spans="1:35" ht="21"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row>
    <row r="225" spans="1:35" ht="21"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row>
    <row r="226" spans="1:35" ht="21"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row>
    <row r="227" spans="1:35" ht="21"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row>
    <row r="228" spans="1:35" ht="21"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row>
    <row r="229" spans="1:35" ht="21"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row>
    <row r="230" spans="1:35" ht="21"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row>
    <row r="231" spans="1:35" ht="21"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row>
    <row r="232" spans="1:35" ht="21"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row>
    <row r="233" spans="1:35" ht="2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row>
    <row r="234" spans="1:35" ht="21"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row>
    <row r="235" spans="1:35" ht="21"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row>
    <row r="236" spans="1:35" ht="21"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row>
    <row r="237" spans="1:35" ht="21"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row>
    <row r="238" spans="1:35" ht="2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row>
    <row r="239" spans="1:35" ht="21"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row>
    <row r="240" spans="1:35" ht="21"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row>
    <row r="241" spans="1:35" ht="21"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row>
    <row r="242" spans="1:35" ht="21"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row>
    <row r="243" spans="1:35" ht="21"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row>
    <row r="244" spans="1:35" ht="21"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row>
    <row r="245" spans="1:35" ht="21"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row>
    <row r="246" spans="1:35" ht="21"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row>
    <row r="247" spans="1:35" ht="21"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row>
    <row r="248" spans="1:35" ht="21"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row>
    <row r="249" spans="1:35" ht="21"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row>
    <row r="250" spans="1:35" ht="21"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row>
    <row r="251" spans="1:35" ht="21"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row>
    <row r="252" spans="1:35" ht="21"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row>
    <row r="253" spans="1:35" ht="21"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row>
    <row r="254" spans="1:35" ht="21"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row>
    <row r="255" spans="1:35" ht="21"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row>
    <row r="256" spans="1:35" ht="21"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row>
    <row r="257" spans="1:35" ht="21"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row>
    <row r="258" spans="1:35" ht="21"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row>
    <row r="259" spans="1:35" ht="21"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row>
    <row r="260" spans="1:35" ht="21"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row>
    <row r="261" spans="1:35" ht="21"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row>
    <row r="262" spans="1:35" ht="21"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row>
    <row r="263" spans="1:35" ht="21"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row>
    <row r="264" spans="1:35" ht="21"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row>
    <row r="265" spans="1:35" ht="21"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row>
    <row r="266" spans="1:35" ht="21"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row>
    <row r="267" spans="1:35" ht="21"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row>
    <row r="268" spans="1:35" ht="21"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row>
    <row r="269" spans="1:35" ht="21"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row>
    <row r="270" spans="1:35" ht="21"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row>
    <row r="271" spans="1:35" ht="21"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row>
    <row r="272" spans="1:35" ht="21"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row>
    <row r="273" spans="1:35" ht="21"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row>
    <row r="274" spans="1:35" ht="21"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row>
    <row r="275" spans="1:35" ht="21"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row>
    <row r="276" spans="1:35" ht="21"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row>
    <row r="277" spans="1:35" ht="21"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row>
    <row r="278" spans="1:35" ht="21"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row>
    <row r="279" spans="1:35" ht="21"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row>
    <row r="280" spans="1:35" ht="21"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row>
    <row r="281" spans="1:35" ht="21"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row>
    <row r="282" spans="1:35" ht="21"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row>
    <row r="283" spans="1:35" ht="21"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row>
    <row r="284" spans="1:35" ht="21"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row>
    <row r="285" spans="1:35" ht="21"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row>
    <row r="286" spans="1:35" ht="21"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row>
    <row r="287" spans="1:35" ht="21"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row>
    <row r="288" spans="1:35" ht="21"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row>
    <row r="289" spans="1:35" ht="21"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row>
    <row r="290" spans="1:35" ht="21"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row>
    <row r="291" spans="1:35" ht="21"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row>
    <row r="292" spans="1:35" ht="21"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row>
    <row r="293" spans="1:35" ht="21"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row>
    <row r="294" spans="1:35" ht="21"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row>
    <row r="295" spans="1:35" ht="21"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row>
    <row r="296" spans="1:35" ht="21"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row>
    <row r="297" spans="1:35" ht="21"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row>
    <row r="298" spans="1:35" ht="21"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row>
    <row r="299" spans="1:35" ht="21"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row>
    <row r="300" spans="1:35" ht="21"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row>
    <row r="301" spans="1:35" ht="21"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row>
    <row r="302" spans="1:35" ht="21"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row>
    <row r="303" spans="1:35" ht="21"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row>
    <row r="304" spans="1:35" ht="21"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row>
    <row r="305" spans="1:35" ht="21"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row>
    <row r="306" spans="1:35" ht="21"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row>
    <row r="307" spans="1:35" ht="21"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row>
    <row r="308" spans="1:35" ht="21"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row>
    <row r="309" spans="1:35" ht="21"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row>
    <row r="310" spans="1:35" ht="21"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row>
    <row r="311" spans="1:35" ht="21"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row>
    <row r="312" spans="1:35" ht="21"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row>
    <row r="313" spans="1:35" ht="21"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row>
    <row r="314" spans="1:35" ht="21"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row>
    <row r="315" spans="1:35" ht="21"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row>
    <row r="316" spans="1:35" ht="21"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row>
    <row r="317" spans="1:35" ht="21"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row>
    <row r="318" spans="1:35" ht="21"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row>
    <row r="319" spans="1:35" ht="21"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row>
    <row r="320" spans="1:35" ht="21"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row>
    <row r="321" spans="1:35" ht="21"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row>
    <row r="322" spans="1:35" ht="21"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row>
    <row r="323" spans="1:35" ht="21"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row>
    <row r="324" spans="1:35" ht="21"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row>
    <row r="325" spans="1:35" ht="21"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row>
    <row r="326" spans="1:35" ht="21"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row>
    <row r="327" spans="1:35" ht="21"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row>
    <row r="328" spans="1:35" ht="21"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row>
    <row r="329" spans="1:35" ht="21"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row>
    <row r="330" spans="1:35" ht="21"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row>
    <row r="331" spans="1:35" ht="21"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row>
    <row r="332" spans="1:35" ht="21"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row>
    <row r="333" spans="1:35" ht="21"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row>
    <row r="334" spans="1:35" ht="21"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row>
    <row r="335" spans="1:35" ht="21"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row>
    <row r="336" spans="1:35" ht="21"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row>
    <row r="337" spans="1:35" ht="21"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row>
    <row r="338" spans="1:35" ht="21"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row>
    <row r="339" spans="1:35" ht="21"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row>
    <row r="340" spans="1:35" ht="21"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row>
    <row r="341" spans="1:35" ht="21"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row>
    <row r="342" spans="1:35" ht="21"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row>
    <row r="343" spans="1:35" ht="21"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row>
    <row r="344" spans="1:35" ht="21"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row>
    <row r="345" spans="1:35" ht="21"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row>
    <row r="346" spans="1:35" ht="21"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row>
    <row r="347" spans="1:35" ht="21"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row>
    <row r="348" spans="1:35" ht="21"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row>
    <row r="349" spans="1:35" ht="21"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row>
    <row r="350" spans="1:35" ht="21"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row>
    <row r="351" spans="1:35" ht="21"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row>
    <row r="352" spans="1:35" ht="21"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row>
    <row r="353" spans="1:35" ht="21"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row>
    <row r="354" spans="1:35" ht="21"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row>
    <row r="355" spans="1:35" ht="21"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row>
    <row r="356" spans="1:35" ht="21"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row>
    <row r="357" spans="1:35" ht="21"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row>
    <row r="358" spans="1:35" ht="21"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row>
    <row r="359" spans="1:35" ht="21"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row>
    <row r="360" spans="1:35" ht="21"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row>
    <row r="361" spans="1:35" ht="21"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row>
    <row r="362" spans="1:35" ht="21"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row>
    <row r="363" spans="1:35" ht="21"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row>
    <row r="364" spans="1:35" ht="21"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row>
    <row r="365" spans="1:35" ht="21"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row>
    <row r="366" spans="1:35" ht="21"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row>
    <row r="367" spans="1:35" ht="21"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row>
    <row r="368" spans="1:35" ht="21"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row>
    <row r="369" spans="1:35" ht="21"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row>
    <row r="370" spans="1:35" ht="21"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row>
    <row r="371" spans="1:35" ht="21"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row>
    <row r="372" spans="1:35" ht="21"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row>
    <row r="373" spans="1:35" ht="21"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row>
    <row r="374" spans="1:35" ht="21"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row>
    <row r="375" spans="1:35" ht="21"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row>
    <row r="376" spans="1:35" ht="21"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row>
    <row r="377" spans="1:35" ht="21"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row>
    <row r="378" spans="1:35" ht="21"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row>
    <row r="379" spans="1:35" ht="21"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row>
    <row r="380" spans="1:35" ht="21"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row>
    <row r="381" spans="1:35" ht="21"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row>
    <row r="382" spans="1:35" ht="21"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row>
    <row r="383" spans="1:35" ht="21"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row>
    <row r="384" spans="1:35" ht="21"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row>
    <row r="385" spans="1:35" ht="21"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row>
    <row r="386" spans="1:35" ht="21"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row>
    <row r="387" spans="1:35" ht="21"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row>
    <row r="388" spans="1:35" ht="21"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row>
    <row r="389" spans="1:35" ht="21"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row>
    <row r="390" spans="1:35" ht="21"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row>
    <row r="391" spans="1:35" ht="21"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row>
    <row r="392" spans="1:35" ht="21"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row>
    <row r="393" spans="1:35" ht="21"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row>
    <row r="394" spans="1:35" ht="21"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row>
    <row r="395" spans="1:35" ht="21"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row>
    <row r="396" spans="1:35" ht="21"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row>
    <row r="397" spans="1:35" ht="21"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row>
    <row r="398" spans="1:35" ht="21"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row>
    <row r="399" spans="1:35" ht="21"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row>
    <row r="400" spans="1:35" ht="21"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row>
    <row r="401" spans="1:35" ht="21"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row>
    <row r="402" spans="1:35" ht="21"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row>
    <row r="403" spans="1:35" ht="21"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row>
    <row r="404" spans="1:35" ht="21"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row>
    <row r="405" spans="1:35" ht="21"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row>
    <row r="406" spans="1:35" ht="21"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row>
    <row r="407" spans="1:35" ht="21"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row>
    <row r="408" spans="1:35" ht="21"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row>
    <row r="409" spans="1:35" ht="21"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row>
    <row r="410" spans="1:35" ht="21"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row>
    <row r="411" spans="1:35" ht="21"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row>
    <row r="412" spans="1:35" ht="21"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row>
    <row r="413" spans="1:35" ht="21"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row>
    <row r="414" spans="1:35" ht="21"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row>
    <row r="415" spans="1:35" ht="21"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row>
    <row r="416" spans="1:35" ht="21"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row>
    <row r="417" spans="1:35" ht="2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row>
    <row r="418" spans="1:35" ht="2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row>
    <row r="419" spans="1:35" ht="2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row>
    <row r="420" spans="1:35" ht="2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row>
    <row r="421" spans="1:35" ht="2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row>
    <row r="422" spans="1:35" ht="2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row>
    <row r="423" spans="1:35" ht="2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row>
    <row r="424" spans="1:35" ht="2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row>
    <row r="425" spans="1:35" ht="2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row>
    <row r="426" spans="1:35" ht="2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row>
    <row r="427" spans="1:35" ht="2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row>
    <row r="428" spans="1:35" ht="2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row>
    <row r="429" spans="1:35" ht="2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row>
    <row r="430" spans="1:35" ht="2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row>
    <row r="431" spans="1:35" ht="2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row>
    <row r="432" spans="1:35" ht="2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row>
    <row r="433" spans="1:35" ht="21"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row>
    <row r="434" spans="1:35" ht="21"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row>
    <row r="435" spans="1:35" ht="21"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row>
    <row r="436" spans="1:35" ht="21"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row>
    <row r="437" spans="1:35" ht="21"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row>
    <row r="438" spans="1:35" ht="21"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row>
    <row r="439" spans="1:35" ht="21"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row>
    <row r="440" spans="1:35" ht="21"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row>
    <row r="441" spans="1:35" ht="21"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row>
    <row r="442" spans="1:35" ht="21"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row>
    <row r="443" spans="1:35" ht="21"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row>
    <row r="444" spans="1:35" ht="21"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row>
    <row r="445" spans="1:35" ht="21"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row>
    <row r="446" spans="1:35" ht="21"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row>
    <row r="447" spans="1:35" ht="21"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row>
    <row r="448" spans="1:35" ht="21"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row>
    <row r="449" spans="1:35" ht="21"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row>
    <row r="450" spans="1:35" ht="21"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row>
    <row r="451" spans="1:35" ht="21"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row>
    <row r="452" spans="1:35" ht="21"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row>
    <row r="453" spans="1:35" ht="21"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row>
    <row r="454" spans="1:35" ht="21"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row>
    <row r="455" spans="1:35" ht="21"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row>
    <row r="456" spans="1:35" ht="21"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row>
    <row r="457" spans="1:35" ht="21"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row>
    <row r="458" spans="1:35" ht="21"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row>
    <row r="459" spans="1:35" ht="21"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row>
    <row r="460" spans="1:35" ht="21"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row>
    <row r="461" spans="1:35" ht="21"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row>
    <row r="462" spans="1:35" ht="21"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row>
    <row r="463" spans="1:35" ht="21"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row>
    <row r="464" spans="1:35" ht="21"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row>
    <row r="465" spans="1:35" ht="21"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row>
    <row r="466" spans="1:35" ht="21"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row>
    <row r="467" spans="1:35" ht="21"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row>
    <row r="468" spans="1:35" ht="21"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row>
    <row r="469" spans="1:35" ht="21"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row>
    <row r="470" spans="1:35" ht="21"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row>
    <row r="471" spans="1:35" ht="21"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row>
    <row r="472" spans="1:35" ht="21"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row>
    <row r="473" spans="1:35" ht="21"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row>
    <row r="474" spans="1:35" ht="21"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row>
    <row r="475" spans="1:35" ht="21"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row>
    <row r="476" spans="1:35" ht="21"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row>
    <row r="477" spans="1:35" ht="21"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row>
    <row r="478" spans="1:35" ht="21"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row>
    <row r="479" spans="1:35" ht="21"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row>
    <row r="480" spans="1:35" ht="21"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row>
    <row r="481" spans="1:35" ht="21"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row>
    <row r="482" spans="1:35" ht="21"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row>
    <row r="483" spans="1:35" ht="21"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row>
    <row r="484" spans="1:35" ht="21"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row>
    <row r="485" spans="1:35" ht="21"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row>
    <row r="486" spans="1:35" ht="21"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row>
    <row r="487" spans="1:35" ht="21"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row>
    <row r="488" spans="1:35" ht="21"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row>
    <row r="489" spans="1:35" ht="21"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row>
    <row r="490" spans="1:35" ht="21"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row>
    <row r="491" spans="1:35" ht="21"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row>
    <row r="492" spans="1:35" ht="21"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row>
    <row r="493" spans="1:35" ht="21"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row>
    <row r="494" spans="1:35" ht="21"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row>
    <row r="495" spans="1:35" ht="21"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row>
    <row r="496" spans="1:35" ht="21"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row>
    <row r="497" spans="1:35" ht="21"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row>
    <row r="498" spans="1:35" ht="21"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row>
    <row r="499" spans="1:35" ht="21"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row>
    <row r="500" spans="1:35" ht="21"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row>
    <row r="501" spans="1:35" ht="21"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row>
    <row r="502" spans="1:35" ht="21"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row>
    <row r="503" spans="1:35" ht="21"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row>
    <row r="504" spans="1:35" ht="21"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row>
    <row r="505" spans="1:35" ht="21"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row>
    <row r="506" spans="1:35" ht="21"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row>
    <row r="507" spans="1:35" ht="21"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row>
    <row r="508" spans="1:35" ht="21"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row>
    <row r="509" spans="1:35" ht="21"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row>
    <row r="510" spans="1:35" ht="21"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row>
    <row r="511" spans="1:35" ht="21"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row>
    <row r="512" spans="1:35" ht="21"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row>
    <row r="513" spans="1:35" ht="21"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row>
    <row r="514" spans="1:35" ht="21"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row>
    <row r="515" spans="1:35" ht="21"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row>
    <row r="516" spans="1:35" ht="21"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row>
    <row r="517" spans="1:35" ht="21"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row>
    <row r="518" spans="1:35" ht="21"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row>
    <row r="519" spans="1:35" ht="21"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row>
    <row r="520" spans="1:35" ht="21"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row>
    <row r="521" spans="1:35" ht="21"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row>
    <row r="522" spans="1:35" ht="21"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row>
    <row r="523" spans="1:35" ht="21"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row>
    <row r="524" spans="1:35" ht="21"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row>
    <row r="525" spans="1:35" ht="21"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row>
    <row r="526" spans="1:35" ht="21"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row>
    <row r="527" spans="1:35" ht="21"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row>
    <row r="528" spans="1:35" ht="21"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row>
    <row r="529" spans="1:35" ht="21"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row>
    <row r="530" spans="1:35" ht="21"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row>
    <row r="531" spans="1:35" ht="21"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row>
    <row r="532" spans="1:35" ht="21"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row>
    <row r="533" spans="1:35" ht="21"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row>
    <row r="534" spans="1:35" ht="21"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row>
    <row r="535" spans="1:35" ht="21"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row>
    <row r="536" spans="1:35" ht="21"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row>
    <row r="537" spans="1:35" ht="21"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row>
    <row r="538" spans="1:35" ht="21"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row>
    <row r="539" spans="1:35" ht="21"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row>
    <row r="540" spans="1:35" ht="21"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row>
    <row r="541" spans="1:35" ht="21"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row>
    <row r="542" spans="1:35" ht="21"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row>
    <row r="543" spans="1:35" ht="21"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row>
    <row r="544" spans="1:35" ht="21"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row>
    <row r="545" spans="1:35" ht="21"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row>
    <row r="546" spans="1:35" ht="21"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row>
    <row r="547" spans="1:35" ht="21"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row>
    <row r="548" spans="1:35" ht="21"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row>
    <row r="549" spans="1:35" ht="21"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row>
    <row r="550" spans="1:35" ht="21"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row>
    <row r="551" spans="1:35" ht="21"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row>
    <row r="552" spans="1:35" ht="21"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row>
    <row r="553" spans="1:35" ht="21"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row>
    <row r="554" spans="1:35" ht="21"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row>
    <row r="555" spans="1:35" ht="21"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row>
    <row r="556" spans="1:35" ht="21"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row>
    <row r="557" spans="1:35" ht="21"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row>
    <row r="558" spans="1:35" ht="21"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row>
    <row r="559" spans="1:35" ht="21"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row>
    <row r="560" spans="1:35" ht="21"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row>
    <row r="561" spans="1:35" ht="21"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row>
    <row r="562" spans="1:35" ht="21"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row>
    <row r="563" spans="1:35" ht="21"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row>
    <row r="564" spans="1:35" ht="21"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row>
    <row r="565" spans="1:35" ht="21"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row>
    <row r="566" spans="1:35" ht="21"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row>
    <row r="567" spans="1:35" ht="21"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row>
    <row r="568" spans="1:35" ht="21"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row>
    <row r="569" spans="1:35" ht="21"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row>
    <row r="570" spans="1:35" ht="21"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row>
    <row r="571" spans="1:35" ht="21"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row>
    <row r="572" spans="1:35" ht="21"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row>
    <row r="573" spans="1:35" ht="21"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row>
    <row r="574" spans="1:35" ht="21"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row>
    <row r="575" spans="1:35" ht="21"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row>
    <row r="576" spans="1:35" ht="21"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row>
    <row r="577" spans="1:35" ht="21"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row>
    <row r="578" spans="1:35" ht="21"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row>
    <row r="579" spans="1:35" ht="21"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row>
    <row r="580" spans="1:35" ht="21"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row>
    <row r="581" spans="1:35" ht="21"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row>
    <row r="582" spans="1:35" ht="21"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row>
    <row r="583" spans="1:35" ht="21"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row>
    <row r="584" spans="1:35" ht="21"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row>
    <row r="585" spans="1:35" ht="21"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row>
    <row r="586" spans="1:35" ht="21"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row>
    <row r="587" spans="1:35" ht="21"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row>
    <row r="588" spans="1:35" ht="21"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row>
    <row r="589" spans="1:35" ht="21"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row>
    <row r="590" spans="1:35" ht="21"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row>
    <row r="591" spans="1:35" ht="21"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row>
    <row r="592" spans="1:35" ht="21"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row>
    <row r="593" spans="1:35" ht="21"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row>
    <row r="594" spans="1:35" ht="21"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row>
    <row r="595" spans="1:35" ht="21"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row>
    <row r="596" spans="1:35" ht="21"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row>
    <row r="597" spans="1:35" ht="21"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row>
    <row r="598" spans="1:35" ht="21"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row>
    <row r="599" spans="1:35" ht="21"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row>
    <row r="600" spans="1:35" ht="21"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row>
    <row r="601" spans="1:35" ht="21"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row>
    <row r="602" spans="1:35" ht="21"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row>
    <row r="603" spans="1:35" ht="21"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row>
    <row r="604" spans="1:35" ht="21"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row>
    <row r="605" spans="1:35" ht="21"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row>
    <row r="606" spans="1:35" ht="21"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row>
    <row r="607" spans="1:35" ht="21"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row>
    <row r="608" spans="1:35" ht="21"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row>
    <row r="609" spans="1:35" ht="21"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row>
    <row r="610" spans="1:35" ht="21"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row>
    <row r="611" spans="1:35" ht="21"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row>
    <row r="612" spans="1:35" ht="21"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row>
    <row r="613" spans="1:35" ht="21"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row>
    <row r="614" spans="1:35" ht="21"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row>
    <row r="615" spans="1:35" ht="21"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row>
    <row r="616" spans="1:35" ht="21"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row>
    <row r="617" spans="1:35" ht="21"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row>
    <row r="618" spans="1:35" ht="21"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row>
    <row r="619" spans="1:35" ht="21"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row>
    <row r="620" spans="1:35" ht="21"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row>
    <row r="621" spans="1:35" ht="21"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row>
    <row r="622" spans="1:35" ht="21"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row>
    <row r="623" spans="1:35" ht="21"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row>
    <row r="624" spans="1:35" ht="21"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row>
    <row r="625" spans="1:35" ht="21"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row>
    <row r="626" spans="1:35" ht="21"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row>
    <row r="627" spans="1:35" ht="21"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row>
    <row r="628" spans="1:35" ht="2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row>
    <row r="629" spans="1:35" ht="21"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row>
    <row r="630" spans="1:35" ht="21"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row>
    <row r="631" spans="1:35" ht="21"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row>
    <row r="632" spans="1:35" ht="21"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row>
    <row r="633" spans="1:35" ht="21"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row>
    <row r="634" spans="1:35" ht="21"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row>
    <row r="635" spans="1:35" ht="21"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row>
    <row r="636" spans="1:35" ht="21"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row>
    <row r="637" spans="1:35" ht="21"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row>
    <row r="638" spans="1:35" ht="21"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row>
    <row r="639" spans="1:35" ht="21"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row>
    <row r="640" spans="1:35" ht="21"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row>
    <row r="641" spans="1:35" ht="21"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row>
    <row r="642" spans="1:35" ht="21"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row>
    <row r="643" spans="1:35" ht="21"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row>
    <row r="644" spans="1:35" ht="21"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row>
    <row r="645" spans="1:35" ht="21"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row>
    <row r="646" spans="1:35" ht="21"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row>
    <row r="647" spans="1:35" ht="21"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row>
    <row r="648" spans="1:35" ht="21"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row>
    <row r="649" spans="1:35" ht="21"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row>
    <row r="650" spans="1:35" ht="21"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row>
    <row r="651" spans="1:35" ht="21"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row>
    <row r="652" spans="1:35" ht="21"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row>
    <row r="653" spans="1:35" ht="21"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row>
    <row r="654" spans="1:35" ht="21"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row>
    <row r="655" spans="1:35" ht="21"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row>
    <row r="656" spans="1:35" ht="21"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row>
    <row r="657" spans="1:35" ht="21"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row>
    <row r="658" spans="1:35" ht="21"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row>
    <row r="659" spans="1:35" ht="21"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row>
    <row r="660" spans="1:35" ht="21"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row>
    <row r="661" spans="1:35" ht="21"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row>
    <row r="662" spans="1:35" ht="21"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row>
    <row r="663" spans="1:35" ht="21"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row>
    <row r="664" spans="1:35" ht="21"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row>
    <row r="665" spans="1:35" ht="21"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row>
    <row r="666" spans="1:35" ht="21"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row>
    <row r="667" spans="1:35" ht="21"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row>
    <row r="668" spans="1:35" ht="21"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row>
    <row r="669" spans="1:35" ht="21"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row>
    <row r="670" spans="1:35" ht="21"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row>
    <row r="671" spans="1:35" ht="21"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row>
    <row r="672" spans="1:35" ht="21"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row>
    <row r="673" spans="1:35" ht="21"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row>
    <row r="674" spans="1:35" ht="21"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row>
    <row r="675" spans="1:35" ht="21"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row>
    <row r="676" spans="1:35" ht="21"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row>
    <row r="677" spans="1:35" ht="21"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row>
    <row r="678" spans="1:35" ht="21"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row>
    <row r="679" spans="1:35" ht="21"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row>
    <row r="680" spans="1:35" ht="21"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row>
    <row r="681" spans="1:35" ht="21"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row>
    <row r="682" spans="1:35" ht="21"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row>
    <row r="683" spans="1:35" ht="21"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row>
    <row r="684" spans="1:35" ht="21"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row>
    <row r="685" spans="1:35" ht="21"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row>
    <row r="686" spans="1:35" ht="21"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row>
    <row r="687" spans="1:35" ht="21"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row>
    <row r="688" spans="1:35" ht="21"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row>
    <row r="689" spans="1:35" ht="21"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row>
    <row r="690" spans="1:35" ht="21"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row>
    <row r="691" spans="1:35" ht="21"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row>
    <row r="692" spans="1:35" ht="21"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row>
    <row r="693" spans="1:35" ht="21"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row>
    <row r="694" spans="1:35" ht="21"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row>
    <row r="695" spans="1:35" ht="21"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row>
    <row r="696" spans="1:35" ht="21"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row>
    <row r="697" spans="1:35" ht="21"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row>
    <row r="698" spans="1:35" ht="21"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row>
    <row r="699" spans="1:35" ht="21"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row>
    <row r="700" spans="1:35" ht="21"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row>
    <row r="701" spans="1:35" ht="21"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row>
    <row r="702" spans="1:35" ht="21"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row>
    <row r="703" spans="1:35" ht="21"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row>
    <row r="704" spans="1:35" ht="21"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row>
    <row r="705" spans="1:35" ht="21"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row>
    <row r="706" spans="1:35" ht="21"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row>
    <row r="707" spans="1:35" ht="21"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row>
    <row r="708" spans="1:35" ht="21"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row>
    <row r="709" spans="1:35" ht="21"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row>
    <row r="710" spans="1:35" ht="21"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row>
    <row r="711" spans="1:35" ht="21"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row>
    <row r="712" spans="1:35" ht="21"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row>
    <row r="713" spans="1:35" ht="21"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row>
    <row r="714" spans="1:35" ht="21"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row>
    <row r="715" spans="1:35" ht="21"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row>
    <row r="716" spans="1:35" ht="21"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row>
    <row r="717" spans="1:35" ht="21"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row>
    <row r="718" spans="1:35" ht="21"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row>
    <row r="719" spans="1:35" ht="21"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row>
    <row r="720" spans="1:35" ht="21"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row>
    <row r="721" spans="1:35" ht="21"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row>
    <row r="722" spans="1:35" ht="21"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row>
    <row r="723" spans="1:35" ht="21"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row>
    <row r="724" spans="1:35" ht="21"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row>
    <row r="725" spans="1:35" ht="21"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row>
    <row r="726" spans="1:35" ht="21"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row>
    <row r="727" spans="1:35" ht="21"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row>
    <row r="728" spans="1:35" ht="21"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row>
    <row r="729" spans="1:35" ht="21"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row>
    <row r="730" spans="1:35" ht="21"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row>
    <row r="731" spans="1:35" ht="21"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row>
    <row r="732" spans="1:35" ht="21"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row>
    <row r="733" spans="1:35" ht="21"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row>
    <row r="734" spans="1:35" ht="21"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row>
    <row r="735" spans="1:35" ht="21"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row>
    <row r="736" spans="1:35" ht="21"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row>
    <row r="737" spans="1:35" ht="21"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row>
    <row r="738" spans="1:35" ht="21"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row>
    <row r="739" spans="1:35" ht="21"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row>
    <row r="740" spans="1:35" ht="21"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row>
    <row r="741" spans="1:35" ht="21"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row>
    <row r="742" spans="1:35" ht="21"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row>
    <row r="743" spans="1:35" ht="21"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row>
    <row r="744" spans="1:35" ht="21"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row>
    <row r="745" spans="1:35" ht="21"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row>
    <row r="746" spans="1:35" ht="21"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row>
    <row r="747" spans="1:35" ht="21"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row>
    <row r="748" spans="1:35" ht="21"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row>
    <row r="749" spans="1:35" ht="21"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row>
    <row r="750" spans="1:35" ht="21"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row>
    <row r="751" spans="1:35" ht="21"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row>
    <row r="752" spans="1:35" ht="21"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row>
    <row r="753" spans="1:35" ht="21"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row>
    <row r="754" spans="1:35" ht="21"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row>
    <row r="755" spans="1:35" ht="21"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row>
    <row r="756" spans="1:35" ht="21"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row>
    <row r="757" spans="1:35" ht="21"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row>
    <row r="758" spans="1:35" ht="21"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row>
    <row r="759" spans="1:35" ht="21"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row>
    <row r="760" spans="1:35" ht="21"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row>
    <row r="761" spans="1:35" ht="21"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row>
    <row r="762" spans="1:35" ht="21"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row>
    <row r="763" spans="1:35" ht="21"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row>
    <row r="764" spans="1:35" ht="21"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row>
    <row r="765" spans="1:35" ht="21"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row>
    <row r="766" spans="1:35" ht="21"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row>
    <row r="767" spans="1:35" ht="21"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row>
    <row r="768" spans="1:35" ht="21"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row>
    <row r="769" spans="1:35" ht="21"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row>
    <row r="770" spans="1:35" ht="21"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row>
    <row r="771" spans="1:35" ht="21"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row>
    <row r="772" spans="1:35" ht="21"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row>
    <row r="773" spans="1:35" ht="21"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row>
    <row r="774" spans="1:35" ht="21"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row>
    <row r="775" spans="1:35" ht="21"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row>
    <row r="776" spans="1:35" ht="21"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row>
    <row r="777" spans="1:35" ht="21"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row>
    <row r="778" spans="1:35" ht="21"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row>
    <row r="779" spans="1:35" ht="21"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row>
    <row r="780" spans="1:35" ht="21"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row>
    <row r="781" spans="1:35" ht="21"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row>
    <row r="782" spans="1:35" ht="21"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row>
    <row r="783" spans="1:35" ht="21"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row>
    <row r="784" spans="1:35" ht="21"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row>
    <row r="785" spans="1:35" ht="21"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row>
    <row r="786" spans="1:35" ht="21"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row>
    <row r="787" spans="1:35" ht="21"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row>
    <row r="788" spans="1:35" ht="21"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row>
    <row r="789" spans="1:35" ht="21"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row>
    <row r="790" spans="1:35" ht="21"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row>
    <row r="791" spans="1:35" ht="21"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row>
    <row r="792" spans="1:35" ht="21"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row>
    <row r="793" spans="1:35" ht="21"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row>
    <row r="794" spans="1:35" ht="21"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row>
    <row r="795" spans="1:35" ht="21"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row>
    <row r="796" spans="1:35" ht="21"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row>
    <row r="797" spans="1:35" ht="21"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row>
    <row r="798" spans="1:35" ht="21"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row>
    <row r="799" spans="1:35" ht="21"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row>
    <row r="800" spans="1:35" ht="21"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row>
    <row r="801" spans="1:35" ht="21"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row>
    <row r="802" spans="1:35" ht="21"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row>
    <row r="803" spans="1:35" ht="21"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row>
    <row r="804" spans="1:35" ht="21"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row>
    <row r="805" spans="1:35" ht="21"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row>
    <row r="806" spans="1:35" ht="21"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row>
    <row r="807" spans="1:35" ht="21"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row>
    <row r="808" spans="1:35" ht="21"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row>
    <row r="809" spans="1:35" ht="21"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row>
    <row r="810" spans="1:35" ht="21"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row>
    <row r="811" spans="1:35" ht="21"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row>
    <row r="812" spans="1:35" ht="21"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row>
    <row r="813" spans="1:35" ht="21"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row>
    <row r="814" spans="1:35" ht="21"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row>
    <row r="815" spans="1:35" ht="21"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row>
    <row r="816" spans="1:35" ht="21"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row>
    <row r="817" spans="1:35" ht="21"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row>
    <row r="818" spans="1:35" ht="21"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row>
    <row r="819" spans="1:35" ht="21"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row>
    <row r="820" spans="1:35" ht="21"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row>
    <row r="821" spans="1:35" ht="21"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row>
    <row r="822" spans="1:35" ht="21"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row>
    <row r="823" spans="1:35" ht="21"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row>
    <row r="824" spans="1:35" ht="21"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row>
    <row r="825" spans="1:35" ht="21"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row>
    <row r="826" spans="1:35" ht="21"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row>
    <row r="827" spans="1:35" ht="21"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row>
    <row r="828" spans="1:35" ht="21"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row>
    <row r="829" spans="1:35" ht="21"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row>
    <row r="830" spans="1:35" ht="21"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row>
    <row r="831" spans="1:35" ht="21"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row>
    <row r="832" spans="1:35" ht="21"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row>
    <row r="833" spans="1:35" ht="21"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row>
    <row r="834" spans="1:35" ht="21"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row>
    <row r="835" spans="1:35" ht="21"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row>
    <row r="836" spans="1:35" ht="21"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row>
    <row r="837" spans="1:35" ht="21"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row>
    <row r="838" spans="1:35" ht="21"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row>
    <row r="839" spans="1:35" ht="21"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row>
    <row r="840" spans="1:35" ht="21"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row>
    <row r="841" spans="1:35" ht="21"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row>
    <row r="842" spans="1:35" ht="21"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row>
    <row r="843" spans="1:35" ht="21"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row>
    <row r="844" spans="1:35" ht="21"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row>
    <row r="845" spans="1:35" ht="21"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row>
    <row r="846" spans="1:35" ht="21"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row>
    <row r="847" spans="1:35" ht="21"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row>
    <row r="848" spans="1:35" ht="21"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row>
    <row r="849" spans="1:35" ht="21"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row>
    <row r="850" spans="1:35" ht="21"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row>
    <row r="851" spans="1:35" ht="21"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row>
    <row r="852" spans="1:35" ht="21"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row>
    <row r="853" spans="1:35" ht="21"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row>
    <row r="854" spans="1:35" ht="21"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row>
    <row r="855" spans="1:35" ht="21"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row>
    <row r="856" spans="1:35" ht="21"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row>
    <row r="857" spans="1:35" ht="21"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row>
    <row r="858" spans="1:35" ht="21"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row>
    <row r="859" spans="1:35" ht="21"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row>
    <row r="860" spans="1:35" ht="21"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row>
    <row r="861" spans="1:35" ht="21"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row>
    <row r="862" spans="1:35" ht="21"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row>
    <row r="863" spans="1:35" ht="21"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row>
    <row r="864" spans="1:35" ht="21"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row>
    <row r="865" spans="1:35" ht="21"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row>
    <row r="866" spans="1:35" ht="21"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row>
    <row r="867" spans="1:35" ht="21"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row>
    <row r="868" spans="1:35" ht="21"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row>
    <row r="869" spans="1:35" ht="21"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row>
    <row r="870" spans="1:35" ht="21"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row>
    <row r="871" spans="1:35" ht="21"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row>
    <row r="872" spans="1:35" ht="21"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row>
    <row r="873" spans="1:35" ht="21"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row>
    <row r="874" spans="1:35" ht="21"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row>
    <row r="875" spans="1:35" ht="21"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row>
    <row r="876" spans="1:35" ht="21"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row>
    <row r="877" spans="1:35" ht="21"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row>
    <row r="878" spans="1:35" ht="21"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row>
    <row r="879" spans="1:35" ht="21"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row>
    <row r="880" spans="1:35" ht="21"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row>
    <row r="881" spans="1:35" ht="21"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row>
    <row r="882" spans="1:35" ht="21"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row>
    <row r="883" spans="1:35" ht="21"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row>
    <row r="884" spans="1:35" ht="21"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row>
    <row r="885" spans="1:35" ht="21"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row>
    <row r="886" spans="1:35" ht="21"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row>
    <row r="887" spans="1:35" ht="21"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row>
    <row r="888" spans="1:35" ht="21"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row>
    <row r="889" spans="1:35" ht="21"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row>
    <row r="890" spans="1:35" ht="21"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row>
    <row r="891" spans="1:35" ht="21"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row>
    <row r="892" spans="1:35" ht="21"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row>
    <row r="893" spans="1:35" ht="21"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row>
    <row r="894" spans="1:35" ht="21"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row>
    <row r="895" spans="1:35" ht="21"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row>
    <row r="896" spans="1:35" ht="21"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row>
    <row r="897" spans="1:35" ht="21"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row>
    <row r="898" spans="1:35" ht="21"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row>
    <row r="899" spans="1:35" ht="21"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row>
    <row r="900" spans="1:35" ht="21"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row>
    <row r="901" spans="1:35" ht="21"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row>
    <row r="902" spans="1:35" ht="21"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row>
    <row r="903" spans="1:35" ht="21"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row>
    <row r="904" spans="1:35" ht="21"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row>
    <row r="905" spans="1:35" ht="21"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row>
    <row r="906" spans="1:35" ht="21"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row>
    <row r="907" spans="1:35" ht="21"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row>
    <row r="908" spans="1:35" ht="21"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row>
    <row r="909" spans="1:35" ht="21"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row>
    <row r="910" spans="1:35" ht="21"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row>
    <row r="911" spans="1:35" ht="21"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row>
    <row r="912" spans="1:35" ht="21"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row>
    <row r="913" spans="1:35" ht="21"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row>
    <row r="914" spans="1:35" ht="21"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row>
    <row r="915" spans="1:35" ht="21"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row>
    <row r="916" spans="1:35" ht="21"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row>
    <row r="917" spans="1:35" ht="21"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row>
    <row r="918" spans="1:35" ht="21"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row>
    <row r="919" spans="1:35" ht="21"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row>
    <row r="920" spans="1:35" ht="21"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row>
    <row r="921" spans="1:35" ht="21"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row>
    <row r="922" spans="1:35" ht="21"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row>
    <row r="923" spans="1:35" ht="21"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row>
    <row r="924" spans="1:35" ht="21"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row>
    <row r="925" spans="1:35" ht="21"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row>
    <row r="926" spans="1:35" ht="21"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row>
    <row r="927" spans="1:35" ht="21"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row>
    <row r="928" spans="1:35" ht="21"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row>
    <row r="929" spans="1:35" ht="21"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row>
    <row r="930" spans="1:35" ht="21"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row>
    <row r="931" spans="1:35" ht="21"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row>
    <row r="932" spans="1:35" ht="21"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row>
    <row r="933" spans="1:35" ht="21"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row>
    <row r="934" spans="1:35" ht="21"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row>
    <row r="935" spans="1:35" ht="21"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row>
    <row r="936" spans="1:35" ht="21"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row>
    <row r="937" spans="1:35" ht="21"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row>
    <row r="938" spans="1:35" ht="21"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row>
    <row r="939" spans="1:35" ht="21"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row>
    <row r="940" spans="1:35" ht="21"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row>
    <row r="941" spans="1:35" ht="21"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row>
    <row r="942" spans="1:35" ht="21"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row>
    <row r="943" spans="1:35" ht="21"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row>
    <row r="944" spans="1:35" ht="21"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row>
    <row r="945" spans="1:35" ht="21"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row>
    <row r="946" spans="1:35" ht="21"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row>
    <row r="947" spans="1:35" ht="21"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row>
    <row r="948" spans="1:35" ht="21"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row>
    <row r="949" spans="1:35" ht="21"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row>
    <row r="950" spans="1:35" ht="21"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row>
    <row r="951" spans="1:35" ht="21"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row>
    <row r="952" spans="1:35" ht="21"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row>
    <row r="953" spans="1:35" ht="21"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row>
    <row r="954" spans="1:35" ht="21"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row>
    <row r="955" spans="1:35" ht="21"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row>
    <row r="956" spans="1:35" ht="21"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row>
    <row r="957" spans="1:35" ht="21"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row>
    <row r="958" spans="1:35" ht="21"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row>
    <row r="959" spans="1:35" ht="21"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row>
    <row r="960" spans="1:35" ht="21"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row>
    <row r="961" spans="1:35" ht="21"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row>
    <row r="962" spans="1:35" ht="21"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row>
    <row r="963" spans="1:35" ht="21"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row>
    <row r="964" spans="1:35" ht="21"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row>
    <row r="965" spans="1:35" ht="21"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row>
    <row r="966" spans="1:35" ht="21"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row>
    <row r="967" spans="1:35" ht="21"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row>
    <row r="968" spans="1:35" ht="21"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row>
    <row r="969" spans="1:35" ht="21"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row>
    <row r="970" spans="1:35" ht="21"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row>
    <row r="971" spans="1:35" ht="21"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row>
    <row r="972" spans="1:35" ht="21"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row>
    <row r="973" spans="1:35" ht="21"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row>
    <row r="974" spans="1:35" ht="21"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row>
    <row r="975" spans="1:35" ht="21"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row>
    <row r="976" spans="1:35" ht="21"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row>
    <row r="977" spans="1:35" ht="21"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row>
    <row r="978" spans="1:35" ht="21"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row>
    <row r="979" spans="1:35" ht="21"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row>
    <row r="980" spans="1:35" ht="21"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row>
    <row r="981" spans="1:35" ht="21"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row>
    <row r="982" spans="1:35" ht="21"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row>
    <row r="983" spans="1:35" ht="21"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row>
    <row r="984" spans="1:35" ht="21"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row>
    <row r="985" spans="1:35" ht="21"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row>
    <row r="986" spans="1:35" ht="21"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row>
    <row r="987" spans="1:35" ht="21"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row>
    <row r="988" spans="1:35" ht="21"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row>
    <row r="989" spans="1:35" ht="21"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row>
    <row r="990" spans="1:35" ht="21"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row>
    <row r="991" spans="1:35" ht="21"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row>
    <row r="992" spans="1:35" ht="21"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row>
    <row r="993" spans="1:35" ht="21"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row>
    <row r="994" spans="1:35" ht="21"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row>
    <row r="995" spans="1:35" ht="21"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row>
    <row r="996" spans="1:35" ht="21"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row>
    <row r="997" spans="1:35" ht="21"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row>
    <row r="998" spans="1:35" ht="21"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row>
    <row r="999" spans="1:35" ht="21"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row>
    <row r="1000" spans="1:35" ht="21"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row>
  </sheetData>
  <mergeCells count="7">
    <mergeCell ref="A11:M11"/>
    <mergeCell ref="D13:D17"/>
    <mergeCell ref="A1:N1"/>
    <mergeCell ref="A2:L2"/>
    <mergeCell ref="M2:N2"/>
    <mergeCell ref="A3:N3"/>
    <mergeCell ref="D5:D9"/>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086A2"/>
  </sheetPr>
  <dimension ref="A1:Z1000"/>
  <sheetViews>
    <sheetView topLeftCell="D1" zoomScale="70" zoomScaleNormal="70" workbookViewId="0">
      <selection activeCell="J5" sqref="J5"/>
    </sheetView>
  </sheetViews>
  <sheetFormatPr baseColWidth="10" defaultColWidth="14.44140625" defaultRowHeight="15" customHeight="1"/>
  <cols>
    <col min="1" max="1" width="10.6640625" customWidth="1"/>
    <col min="2" max="2" width="14.6640625" customWidth="1"/>
    <col min="3" max="3" width="12.6640625" customWidth="1"/>
    <col min="4" max="4" width="14.109375" customWidth="1"/>
    <col min="5" max="5" width="18.6640625" customWidth="1"/>
    <col min="6" max="6" width="22.6640625" customWidth="1"/>
    <col min="7" max="8" width="20.33203125" customWidth="1"/>
    <col min="9" max="9" width="29.6640625" customWidth="1"/>
    <col min="10" max="10" width="27.109375" customWidth="1"/>
    <col min="11" max="11" width="26.109375" customWidth="1"/>
    <col min="12" max="12" width="35.33203125" customWidth="1"/>
    <col min="13" max="13" width="28.6640625" customWidth="1"/>
    <col min="14" max="14" width="27.6640625" customWidth="1"/>
    <col min="15" max="26" width="8.6640625" customWidth="1"/>
  </cols>
  <sheetData>
    <row r="1" spans="1:26" ht="46.5" customHeight="1">
      <c r="A1" s="193" t="s">
        <v>477</v>
      </c>
      <c r="B1" s="181"/>
      <c r="C1" s="181"/>
      <c r="D1" s="181"/>
      <c r="E1" s="181"/>
      <c r="F1" s="181"/>
      <c r="G1" s="181"/>
      <c r="H1" s="181"/>
      <c r="I1" s="181"/>
      <c r="J1" s="181"/>
      <c r="K1" s="181"/>
      <c r="L1" s="181"/>
      <c r="M1" s="181"/>
      <c r="N1" s="194"/>
      <c r="O1" s="37"/>
      <c r="P1" s="37"/>
      <c r="Q1" s="37"/>
      <c r="R1" s="37"/>
      <c r="S1" s="37"/>
      <c r="T1" s="37"/>
      <c r="U1" s="37"/>
      <c r="V1" s="37"/>
      <c r="W1" s="37"/>
      <c r="X1" s="37"/>
      <c r="Y1" s="37"/>
      <c r="Z1" s="37"/>
    </row>
    <row r="2" spans="1:26" ht="26.25" customHeight="1">
      <c r="A2" s="193" t="s">
        <v>478</v>
      </c>
      <c r="B2" s="181"/>
      <c r="C2" s="181"/>
      <c r="D2" s="181"/>
      <c r="E2" s="181"/>
      <c r="F2" s="181"/>
      <c r="G2" s="181"/>
      <c r="H2" s="181"/>
      <c r="I2" s="181"/>
      <c r="J2" s="181"/>
      <c r="K2" s="181"/>
      <c r="L2" s="181"/>
      <c r="M2" s="181"/>
      <c r="N2" s="194"/>
      <c r="O2" s="37"/>
      <c r="P2" s="37"/>
      <c r="Q2" s="37"/>
      <c r="R2" s="37"/>
      <c r="S2" s="37"/>
      <c r="T2" s="37"/>
      <c r="U2" s="37"/>
      <c r="V2" s="37"/>
      <c r="W2" s="37"/>
      <c r="X2" s="37"/>
      <c r="Y2" s="37"/>
      <c r="Z2" s="37"/>
    </row>
    <row r="3" spans="1:26" ht="24.75" customHeight="1">
      <c r="A3" s="205" t="s">
        <v>427</v>
      </c>
      <c r="B3" s="205" t="s">
        <v>428</v>
      </c>
      <c r="C3" s="205" t="s">
        <v>429</v>
      </c>
      <c r="D3" s="205" t="s">
        <v>46</v>
      </c>
      <c r="E3" s="205" t="s">
        <v>479</v>
      </c>
      <c r="F3" s="206" t="s">
        <v>480</v>
      </c>
      <c r="G3" s="218" t="s">
        <v>433</v>
      </c>
      <c r="H3" s="181"/>
      <c r="I3" s="194"/>
      <c r="J3" s="218" t="s">
        <v>154</v>
      </c>
      <c r="K3" s="194"/>
      <c r="L3" s="193" t="s">
        <v>158</v>
      </c>
      <c r="M3" s="194"/>
      <c r="N3" s="215" t="s">
        <v>435</v>
      </c>
      <c r="O3" s="69"/>
      <c r="P3" s="69"/>
      <c r="Q3" s="69"/>
      <c r="R3" s="69"/>
      <c r="S3" s="69"/>
      <c r="T3" s="69"/>
      <c r="U3" s="69"/>
      <c r="V3" s="69"/>
      <c r="W3" s="69"/>
      <c r="X3" s="69"/>
      <c r="Y3" s="69"/>
      <c r="Z3" s="69"/>
    </row>
    <row r="4" spans="1:26" ht="105.75" customHeight="1">
      <c r="A4" s="192"/>
      <c r="B4" s="192"/>
      <c r="C4" s="192"/>
      <c r="D4" s="192"/>
      <c r="E4" s="192"/>
      <c r="F4" s="207"/>
      <c r="G4" s="108" t="s">
        <v>481</v>
      </c>
      <c r="H4" s="109" t="s">
        <v>482</v>
      </c>
      <c r="I4" s="109" t="s">
        <v>483</v>
      </c>
      <c r="J4" s="109" t="s">
        <v>484</v>
      </c>
      <c r="K4" s="109" t="s">
        <v>485</v>
      </c>
      <c r="L4" s="109" t="s">
        <v>486</v>
      </c>
      <c r="M4" s="109" t="s">
        <v>487</v>
      </c>
      <c r="N4" s="216"/>
      <c r="O4" s="37"/>
      <c r="P4" s="37"/>
      <c r="Q4" s="37"/>
      <c r="R4" s="37"/>
      <c r="S4" s="37"/>
      <c r="T4" s="37"/>
      <c r="U4" s="37"/>
      <c r="V4" s="37"/>
      <c r="W4" s="37"/>
      <c r="X4" s="37"/>
      <c r="Y4" s="37"/>
      <c r="Z4" s="37"/>
    </row>
    <row r="5" spans="1:26" ht="30.9" customHeight="1">
      <c r="A5" s="173" t="s">
        <v>640</v>
      </c>
      <c r="B5" s="173" t="s">
        <v>640</v>
      </c>
      <c r="C5" s="173" t="s">
        <v>641</v>
      </c>
      <c r="D5" s="71" t="s">
        <v>436</v>
      </c>
      <c r="E5" s="110" t="s">
        <v>488</v>
      </c>
      <c r="F5" s="111">
        <v>745</v>
      </c>
      <c r="G5" s="71">
        <v>299</v>
      </c>
      <c r="H5" s="71">
        <v>413</v>
      </c>
      <c r="I5" s="71">
        <v>0</v>
      </c>
      <c r="J5" s="71">
        <v>34</v>
      </c>
      <c r="K5" s="71">
        <v>596</v>
      </c>
      <c r="L5" s="71">
        <v>3</v>
      </c>
      <c r="M5" s="71">
        <v>540</v>
      </c>
      <c r="N5" s="112"/>
      <c r="O5" s="37"/>
      <c r="P5" s="37"/>
      <c r="Q5" s="37"/>
      <c r="R5" s="37"/>
      <c r="S5" s="37"/>
      <c r="T5" s="37"/>
      <c r="U5" s="37"/>
      <c r="V5" s="37"/>
      <c r="W5" s="37"/>
      <c r="X5" s="37"/>
      <c r="Y5" s="37"/>
      <c r="Z5" s="37"/>
    </row>
    <row r="6" spans="1:26" ht="20.25" customHeight="1">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30" customHeight="1">
      <c r="A7" s="201" t="s">
        <v>489</v>
      </c>
      <c r="B7" s="181"/>
      <c r="C7" s="181"/>
      <c r="D7" s="181"/>
      <c r="E7" s="181"/>
      <c r="F7" s="181"/>
      <c r="G7" s="181"/>
      <c r="H7" s="181"/>
      <c r="I7" s="181"/>
      <c r="J7" s="181"/>
      <c r="K7" s="181"/>
      <c r="L7" s="181"/>
      <c r="M7" s="194"/>
      <c r="N7" s="37"/>
      <c r="O7" s="37"/>
      <c r="P7" s="37"/>
      <c r="Q7" s="37"/>
      <c r="R7" s="37"/>
      <c r="S7" s="37"/>
      <c r="T7" s="37"/>
      <c r="U7" s="37"/>
      <c r="V7" s="37"/>
      <c r="W7" s="37"/>
      <c r="X7" s="37"/>
      <c r="Y7" s="37"/>
      <c r="Z7" s="37"/>
    </row>
    <row r="8" spans="1:26" ht="28.5" customHeight="1">
      <c r="A8" s="205" t="s">
        <v>427</v>
      </c>
      <c r="B8" s="205" t="s">
        <v>428</v>
      </c>
      <c r="C8" s="205" t="s">
        <v>429</v>
      </c>
      <c r="D8" s="205" t="s">
        <v>46</v>
      </c>
      <c r="E8" s="205" t="s">
        <v>479</v>
      </c>
      <c r="F8" s="215" t="s">
        <v>480</v>
      </c>
      <c r="G8" s="218" t="s">
        <v>433</v>
      </c>
      <c r="H8" s="181"/>
      <c r="I8" s="194"/>
      <c r="J8" s="218" t="s">
        <v>154</v>
      </c>
      <c r="K8" s="194"/>
      <c r="L8" s="193" t="s">
        <v>158</v>
      </c>
      <c r="M8" s="194"/>
      <c r="N8" s="37"/>
      <c r="O8" s="37"/>
      <c r="P8" s="37"/>
      <c r="Q8" s="37"/>
      <c r="R8" s="37"/>
      <c r="S8" s="37"/>
      <c r="T8" s="37"/>
      <c r="U8" s="37"/>
      <c r="V8" s="37"/>
      <c r="W8" s="37"/>
      <c r="X8" s="37"/>
      <c r="Y8" s="37"/>
      <c r="Z8" s="37"/>
    </row>
    <row r="9" spans="1:26" ht="85.5" customHeight="1">
      <c r="A9" s="192"/>
      <c r="B9" s="192"/>
      <c r="C9" s="192"/>
      <c r="D9" s="192"/>
      <c r="E9" s="192"/>
      <c r="F9" s="217"/>
      <c r="G9" s="68" t="s">
        <v>481</v>
      </c>
      <c r="H9" s="68" t="s">
        <v>482</v>
      </c>
      <c r="I9" s="68" t="s">
        <v>483</v>
      </c>
      <c r="J9" s="68" t="s">
        <v>490</v>
      </c>
      <c r="K9" s="68" t="s">
        <v>491</v>
      </c>
      <c r="L9" s="68" t="s">
        <v>486</v>
      </c>
      <c r="M9" s="68" t="s">
        <v>487</v>
      </c>
      <c r="N9" s="37"/>
      <c r="O9" s="37"/>
      <c r="P9" s="37"/>
      <c r="Q9" s="37"/>
      <c r="R9" s="37"/>
      <c r="S9" s="37"/>
      <c r="T9" s="37"/>
      <c r="U9" s="37"/>
      <c r="V9" s="37"/>
      <c r="W9" s="37"/>
      <c r="X9" s="37"/>
      <c r="Y9" s="37"/>
      <c r="Z9" s="37"/>
    </row>
    <row r="10" spans="1:26" ht="38.25" customHeight="1">
      <c r="A10" s="173" t="s">
        <v>640</v>
      </c>
      <c r="B10" s="173" t="s">
        <v>640</v>
      </c>
      <c r="C10" s="173" t="s">
        <v>641</v>
      </c>
      <c r="D10" s="86" t="s">
        <v>445</v>
      </c>
      <c r="E10" s="111" t="s">
        <v>488</v>
      </c>
      <c r="F10" s="79">
        <f t="shared" ref="F10:M10" si="0">F5/$F$5</f>
        <v>1</v>
      </c>
      <c r="G10" s="101">
        <f t="shared" si="0"/>
        <v>0.40134228187919463</v>
      </c>
      <c r="H10" s="101">
        <f t="shared" si="0"/>
        <v>0.55436241610738257</v>
      </c>
      <c r="I10" s="101">
        <f t="shared" si="0"/>
        <v>0</v>
      </c>
      <c r="J10" s="101">
        <f t="shared" si="0"/>
        <v>4.5637583892617448E-2</v>
      </c>
      <c r="K10" s="101">
        <f t="shared" si="0"/>
        <v>0.8</v>
      </c>
      <c r="L10" s="101">
        <f t="shared" si="0"/>
        <v>4.0268456375838931E-3</v>
      </c>
      <c r="M10" s="101">
        <f t="shared" si="0"/>
        <v>0.72483221476510062</v>
      </c>
      <c r="N10" s="37"/>
      <c r="O10" s="37"/>
      <c r="P10" s="37"/>
      <c r="Q10" s="37"/>
      <c r="R10" s="37"/>
      <c r="S10" s="37"/>
      <c r="T10" s="37"/>
      <c r="U10" s="37"/>
      <c r="V10" s="37"/>
      <c r="W10" s="37"/>
      <c r="X10" s="37"/>
      <c r="Y10" s="37"/>
      <c r="Z10" s="37"/>
    </row>
    <row r="11" spans="1:26" ht="21" customHeight="1">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21" customHeight="1">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21"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21" customHeight="1">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21"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21"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21"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21"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21"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21"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21"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21"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2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21"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2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21"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2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21"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21"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21"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2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2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21"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21"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21"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21"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21"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21"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21"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21"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2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2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21"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21"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21"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21"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21"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21"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21"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2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21"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21"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21"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21"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21"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21"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21"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21"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21"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21"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21"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2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21"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21"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21"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21"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21"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21"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21"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21"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21"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21"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21"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21"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21"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21"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21"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21"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21"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21"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21"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2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2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2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2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2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2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2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2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2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21"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21"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21"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21"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21"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21"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21"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21"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21"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21"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21"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21"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21"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21"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21"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21"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21"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21"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21"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21"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21"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21"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21"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21"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21"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21"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21"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21"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21"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21"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21"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21"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21"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2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2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21"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2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21"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21"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21"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21"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21"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21"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21"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21"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21"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21"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21"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21"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21"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21"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21"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21"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21"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21"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21"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21"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21"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21"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21"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21"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21"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21"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21"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21"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21"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21"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21"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21"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21"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21"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21"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21"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21"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21"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21"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21"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21"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21"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21"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21"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21"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21"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21"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21"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21"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21"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21"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21"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21"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21"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21"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21"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21"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21"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21"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21"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21"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21"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21"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21"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21"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21"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21"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21"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21"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21"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21"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21"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21"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21"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21"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21"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21"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21"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21"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21"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21"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21"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21"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21"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21"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21"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21"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21"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21"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21"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21"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21"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21"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21"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21"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21"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21"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21"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2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21"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21"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21"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21"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2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21"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21"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21"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21"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21"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21"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21"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21"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21"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21"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21"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21"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21"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21"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21"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21"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21"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21"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21"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21"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21"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21"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21"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21"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21"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21"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21"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21"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21"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21"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21"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21"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21"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21"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21"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21"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21"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21"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21"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21"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21"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21"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21"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21"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21"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21"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21"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21"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21"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21"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21"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21"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21"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21"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21"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21"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21"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21"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21"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21"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21"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21"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21"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21"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21"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21"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21"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21"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21"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21"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21"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21"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21"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21"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21"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21"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21"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21"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21"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21"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21"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21"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21"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21"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21"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21"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21"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21"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21"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21"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21"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21"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21"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21"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21"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21"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21"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21"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21"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21"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21"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21"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21"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21"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21"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21"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21"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21"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21"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21"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21"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21"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21"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21"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21"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21"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21"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21"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21"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21"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21"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21"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21"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21"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21"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21"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21"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21"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21"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21"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21"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21"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21"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21"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21"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21"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21"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21"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21"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21"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21"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21"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21"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21"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21"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21"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21"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21"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21"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21"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21"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21"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21"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21"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21"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21"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21"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21"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21"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21"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21"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21"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21"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21"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21"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21"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21"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21"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21"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21"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21"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21"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21"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21"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21"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21"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21"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21"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2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2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2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2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2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2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2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2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2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2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2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2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2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2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2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2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21"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21"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21"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21"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21"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21"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21"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21"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21"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21"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21"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21"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21"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21"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21"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21"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21"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21"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21"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21"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21"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21"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21"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21"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21"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21"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21"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21"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21"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21"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21"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21"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21"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21"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21"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21"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21"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21"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21"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21"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21"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21"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21"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21"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21"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21"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21"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21"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21"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21"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21"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21"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21"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21"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21"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21"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21"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21"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21"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21"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21"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21"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21"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21"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21"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21"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21"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21"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21"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21"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21"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21"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21"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21"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21"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21"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21"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21"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21"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21"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21"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21"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21"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21"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21"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21"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21"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21"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21"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21"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21"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21"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21"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21"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21"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21"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21"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21"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21"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21"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21"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21"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21"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21"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21"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21"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21"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21"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21"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21"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21"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21"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21"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21"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21"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21"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21"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21"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21"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21"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21"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21"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21"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21"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21"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21"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21"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21"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21"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21"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21"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21"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21"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21"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21"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21"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21"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21"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21"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21"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21"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21"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21"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21"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21"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21"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21"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21"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21"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21"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21"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21"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21"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21"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21"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21"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21"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21"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21"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21"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21"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21"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21"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21"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21"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21"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21"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21"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21"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21"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21"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21"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21"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21"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21"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21"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21"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21"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21"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21"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21"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21"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21"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21"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21"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21"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21"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21"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21"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21"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21"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21"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21"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21"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21"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2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21"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21"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21"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21"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21"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21"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21"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21"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21"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21"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21"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21"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21"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21"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21"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21"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21"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21"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21"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21"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21"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21"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21"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21"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21"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21"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21"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21"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21"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21"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21"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21"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21"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21"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21"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21"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21"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21"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21"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21"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21"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21"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21"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21"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21"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21"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21"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21"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21"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21"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21"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21"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21"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21"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21"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21"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21"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21"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21"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21"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21"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21"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21"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21"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21"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21"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21"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21"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21"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21"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21"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21"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21"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21"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21"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21"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21"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21"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21"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21"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21"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21"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21"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21"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21"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21"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21"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21"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21"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21"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21"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21"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21"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21"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21"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21"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21"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21"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21"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21"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21"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21"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21"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21"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21"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21"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21"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21"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21"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21"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21"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21"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21"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21"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21"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21"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21"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21"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21"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21"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21"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21"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21"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21"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21"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21"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21"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21"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21"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21"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21"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21"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21"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21"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21"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21"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21"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21"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21"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21"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21"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21"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21"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21"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21"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21"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21"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21"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21"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21"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21"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21"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21"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21"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21"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21"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21"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21"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21"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21"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21"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21"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21"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21"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21"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21"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21"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21"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21"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21"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21"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21"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21"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21"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21"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21"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21"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21"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21"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21"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21"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21"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21"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21"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21"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21"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21"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21"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21"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21"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21"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21"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21"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21"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21"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21"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21"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21"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21"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21"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21"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21"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21"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21"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21"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21"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21"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21"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21"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21"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21"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21"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21"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21"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21"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21"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21"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21"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21"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21"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21"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21"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21"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21"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21"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21"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21"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21"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21"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21"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21"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21"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21"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21"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21"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21"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21"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21"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21"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21"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21"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21"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21"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21"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21"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21"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21"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21"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21"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21"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21"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21"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21"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21"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21"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21"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21"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21"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21"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21"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21"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21"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21"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21"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21"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21"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21"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21"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21"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21"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21"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21"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21"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21"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21"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21"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21"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21"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21"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21"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21"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21"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21"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21"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21"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21"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21"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21"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21"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21"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21"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21"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21"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21"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21"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21"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21"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21"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21"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21"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21"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21"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21"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21"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21"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21"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21"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21"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21"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21"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21"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21"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21"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21"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21"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21"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21"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21"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21"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21"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21"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21"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21"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21"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21"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21"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21"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21"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21"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21"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21"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21"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21"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21"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21"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21"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21"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21"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21"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21"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21"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21"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21"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21"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21"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21"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21"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21"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21"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21"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21"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21"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21"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21"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21"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21"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21"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21"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21"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21"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21"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21"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21"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21"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21"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21"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21"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21"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21"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21"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21"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21"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22">
    <mergeCell ref="F8:F9"/>
    <mergeCell ref="G8:I8"/>
    <mergeCell ref="J8:K8"/>
    <mergeCell ref="L8:M8"/>
    <mergeCell ref="E3:E4"/>
    <mergeCell ref="A7:M7"/>
    <mergeCell ref="A8:A9"/>
    <mergeCell ref="B8:B9"/>
    <mergeCell ref="C8:C9"/>
    <mergeCell ref="D8:D9"/>
    <mergeCell ref="E8:E9"/>
    <mergeCell ref="F3:F4"/>
    <mergeCell ref="G3:I3"/>
    <mergeCell ref="J3:K3"/>
    <mergeCell ref="L3:M3"/>
    <mergeCell ref="A1:N1"/>
    <mergeCell ref="A2:N2"/>
    <mergeCell ref="A3:A4"/>
    <mergeCell ref="B3:B4"/>
    <mergeCell ref="C3:C4"/>
    <mergeCell ref="D3:D4"/>
    <mergeCell ref="N3:N4"/>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086A2"/>
  </sheetPr>
  <dimension ref="A1:Z1000"/>
  <sheetViews>
    <sheetView zoomScale="60" zoomScaleNormal="60" workbookViewId="0">
      <selection activeCell="F5" sqref="F5:M5"/>
    </sheetView>
  </sheetViews>
  <sheetFormatPr baseColWidth="10" defaultColWidth="14.44140625" defaultRowHeight="15" customHeight="1"/>
  <cols>
    <col min="1" max="1" width="14.44140625" customWidth="1"/>
    <col min="2" max="2" width="17.6640625" customWidth="1"/>
    <col min="3" max="3" width="18.44140625" customWidth="1"/>
    <col min="4" max="4" width="17.44140625" customWidth="1"/>
    <col min="5" max="5" width="21.44140625" customWidth="1"/>
    <col min="6" max="7" width="37.44140625" customWidth="1"/>
    <col min="8" max="8" width="22.33203125" customWidth="1"/>
    <col min="9" max="12" width="18.6640625" customWidth="1"/>
    <col min="13" max="13" width="25.109375" customWidth="1"/>
    <col min="14" max="14" width="27.6640625" customWidth="1"/>
    <col min="15" max="26" width="8.6640625" customWidth="1"/>
  </cols>
  <sheetData>
    <row r="1" spans="1:26" ht="66.75" customHeight="1">
      <c r="A1" s="193" t="s">
        <v>492</v>
      </c>
      <c r="B1" s="181"/>
      <c r="C1" s="181"/>
      <c r="D1" s="181"/>
      <c r="E1" s="181"/>
      <c r="F1" s="181"/>
      <c r="G1" s="181"/>
      <c r="H1" s="181"/>
      <c r="I1" s="181"/>
      <c r="J1" s="181"/>
      <c r="K1" s="181"/>
      <c r="L1" s="181"/>
      <c r="M1" s="181"/>
      <c r="N1" s="194"/>
      <c r="O1" s="37"/>
      <c r="P1" s="37"/>
      <c r="Q1" s="37"/>
      <c r="R1" s="37"/>
      <c r="S1" s="37"/>
      <c r="T1" s="37"/>
      <c r="U1" s="37"/>
      <c r="V1" s="37"/>
      <c r="W1" s="37"/>
      <c r="X1" s="37"/>
      <c r="Y1" s="37"/>
      <c r="Z1" s="37"/>
    </row>
    <row r="2" spans="1:26" ht="49.5" customHeight="1">
      <c r="A2" s="195" t="s">
        <v>493</v>
      </c>
      <c r="B2" s="196"/>
      <c r="C2" s="196"/>
      <c r="D2" s="196"/>
      <c r="E2" s="196"/>
      <c r="F2" s="196"/>
      <c r="G2" s="196"/>
      <c r="H2" s="196"/>
      <c r="I2" s="196"/>
      <c r="J2" s="196"/>
      <c r="K2" s="196"/>
      <c r="L2" s="211"/>
      <c r="M2" s="198" t="s">
        <v>425</v>
      </c>
      <c r="N2" s="197"/>
      <c r="O2" s="37"/>
      <c r="P2" s="37"/>
      <c r="Q2" s="37"/>
      <c r="R2" s="37"/>
      <c r="S2" s="37"/>
      <c r="T2" s="37"/>
      <c r="U2" s="37"/>
      <c r="V2" s="37"/>
      <c r="W2" s="37"/>
      <c r="X2" s="37"/>
      <c r="Y2" s="37"/>
      <c r="Z2" s="37"/>
    </row>
    <row r="3" spans="1:26" ht="27.75" customHeight="1">
      <c r="A3" s="193" t="s">
        <v>494</v>
      </c>
      <c r="B3" s="181"/>
      <c r="C3" s="181"/>
      <c r="D3" s="181"/>
      <c r="E3" s="181"/>
      <c r="F3" s="181"/>
      <c r="G3" s="181"/>
      <c r="H3" s="181"/>
      <c r="I3" s="181"/>
      <c r="J3" s="181"/>
      <c r="K3" s="181"/>
      <c r="L3" s="181"/>
      <c r="M3" s="181"/>
      <c r="N3" s="194"/>
      <c r="O3" s="37"/>
      <c r="P3" s="37"/>
      <c r="Q3" s="37"/>
      <c r="R3" s="37"/>
      <c r="S3" s="37"/>
      <c r="T3" s="37"/>
      <c r="U3" s="37"/>
      <c r="V3" s="37"/>
      <c r="W3" s="37"/>
      <c r="X3" s="37"/>
      <c r="Y3" s="37"/>
      <c r="Z3" s="37"/>
    </row>
    <row r="4" spans="1:26" ht="60" customHeight="1">
      <c r="A4" s="68" t="s">
        <v>427</v>
      </c>
      <c r="B4" s="68" t="s">
        <v>428</v>
      </c>
      <c r="C4" s="68" t="s">
        <v>429</v>
      </c>
      <c r="D4" s="68" t="s">
        <v>46</v>
      </c>
      <c r="E4" s="68" t="s">
        <v>495</v>
      </c>
      <c r="F4" s="68" t="s">
        <v>496</v>
      </c>
      <c r="G4" s="68" t="s">
        <v>432</v>
      </c>
      <c r="H4" s="68" t="s">
        <v>433</v>
      </c>
      <c r="I4" s="68" t="s">
        <v>154</v>
      </c>
      <c r="J4" s="68" t="s">
        <v>155</v>
      </c>
      <c r="K4" s="68" t="s">
        <v>156</v>
      </c>
      <c r="L4" s="68" t="s">
        <v>434</v>
      </c>
      <c r="M4" s="68" t="s">
        <v>158</v>
      </c>
      <c r="N4" s="68" t="s">
        <v>435</v>
      </c>
      <c r="O4" s="69"/>
      <c r="P4" s="69"/>
      <c r="Q4" s="69"/>
      <c r="R4" s="69"/>
      <c r="S4" s="69"/>
      <c r="T4" s="69"/>
      <c r="U4" s="69"/>
      <c r="V4" s="69"/>
      <c r="W4" s="69"/>
      <c r="X4" s="69"/>
      <c r="Y4" s="69"/>
      <c r="Z4" s="69"/>
    </row>
    <row r="5" spans="1:26" ht="114" customHeight="1">
      <c r="A5" s="173" t="s">
        <v>640</v>
      </c>
      <c r="B5" s="173" t="s">
        <v>640</v>
      </c>
      <c r="C5" s="173" t="s">
        <v>641</v>
      </c>
      <c r="D5" s="71" t="s">
        <v>436</v>
      </c>
      <c r="E5" s="70" t="s">
        <v>497</v>
      </c>
      <c r="F5" s="71">
        <v>843</v>
      </c>
      <c r="G5" s="71">
        <v>445</v>
      </c>
      <c r="H5" s="70">
        <v>348</v>
      </c>
      <c r="I5" s="70">
        <v>250</v>
      </c>
      <c r="J5" s="70">
        <v>502</v>
      </c>
      <c r="K5" s="70">
        <v>391</v>
      </c>
      <c r="L5" s="70">
        <v>414</v>
      </c>
      <c r="M5" s="70">
        <v>158</v>
      </c>
      <c r="N5" s="70"/>
      <c r="O5" s="37"/>
      <c r="P5" s="37"/>
      <c r="Q5" s="37"/>
      <c r="R5" s="37"/>
      <c r="S5" s="37"/>
      <c r="T5" s="37"/>
      <c r="U5" s="37"/>
      <c r="V5" s="37"/>
      <c r="W5" s="37"/>
      <c r="X5" s="37"/>
      <c r="Y5" s="37"/>
      <c r="Z5" s="37"/>
    </row>
    <row r="6" spans="1:26" ht="20.25" customHeight="1">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30" customHeight="1">
      <c r="A7" s="193" t="s">
        <v>498</v>
      </c>
      <c r="B7" s="181"/>
      <c r="C7" s="181"/>
      <c r="D7" s="181"/>
      <c r="E7" s="181"/>
      <c r="F7" s="181"/>
      <c r="G7" s="181"/>
      <c r="H7" s="181"/>
      <c r="I7" s="181"/>
      <c r="J7" s="181"/>
      <c r="K7" s="181"/>
      <c r="L7" s="181"/>
      <c r="M7" s="194"/>
      <c r="N7" s="37"/>
      <c r="O7" s="37"/>
      <c r="P7" s="37"/>
      <c r="Q7" s="37"/>
      <c r="R7" s="37"/>
      <c r="S7" s="37"/>
      <c r="T7" s="37"/>
      <c r="U7" s="37"/>
      <c r="V7" s="37"/>
      <c r="W7" s="37"/>
      <c r="X7" s="37"/>
      <c r="Y7" s="37"/>
      <c r="Z7" s="37"/>
    </row>
    <row r="8" spans="1:26" ht="76.5" customHeight="1">
      <c r="A8" s="68" t="s">
        <v>427</v>
      </c>
      <c r="B8" s="68" t="s">
        <v>428</v>
      </c>
      <c r="C8" s="68" t="s">
        <v>429</v>
      </c>
      <c r="D8" s="68" t="s">
        <v>46</v>
      </c>
      <c r="E8" s="68" t="s">
        <v>495</v>
      </c>
      <c r="F8" s="68" t="s">
        <v>496</v>
      </c>
      <c r="G8" s="68" t="s">
        <v>432</v>
      </c>
      <c r="H8" s="68" t="s">
        <v>433</v>
      </c>
      <c r="I8" s="68" t="s">
        <v>154</v>
      </c>
      <c r="J8" s="68" t="s">
        <v>155</v>
      </c>
      <c r="K8" s="68" t="s">
        <v>156</v>
      </c>
      <c r="L8" s="68" t="s">
        <v>434</v>
      </c>
      <c r="M8" s="68" t="s">
        <v>158</v>
      </c>
      <c r="N8" s="69"/>
      <c r="O8" s="69"/>
      <c r="P8" s="69"/>
      <c r="Q8" s="69"/>
      <c r="R8" s="69"/>
      <c r="S8" s="69"/>
      <c r="T8" s="69"/>
      <c r="U8" s="69"/>
      <c r="V8" s="69"/>
      <c r="W8" s="69"/>
      <c r="X8" s="69"/>
      <c r="Y8" s="69"/>
      <c r="Z8" s="69"/>
    </row>
    <row r="9" spans="1:26" ht="45" customHeight="1">
      <c r="A9" s="173" t="s">
        <v>640</v>
      </c>
      <c r="B9" s="173" t="s">
        <v>640</v>
      </c>
      <c r="C9" s="173" t="s">
        <v>641</v>
      </c>
      <c r="D9" s="70" t="s">
        <v>445</v>
      </c>
      <c r="E9" s="70" t="s">
        <v>497</v>
      </c>
      <c r="F9" s="113">
        <f t="shared" ref="F9:M9" si="0">F5/$F$5</f>
        <v>1</v>
      </c>
      <c r="G9" s="113">
        <f t="shared" si="0"/>
        <v>0.52787663107947802</v>
      </c>
      <c r="H9" s="113">
        <f t="shared" si="0"/>
        <v>0.41281138790035588</v>
      </c>
      <c r="I9" s="113">
        <f t="shared" si="0"/>
        <v>0.29655990510083036</v>
      </c>
      <c r="J9" s="113">
        <f t="shared" si="0"/>
        <v>0.59549228944246735</v>
      </c>
      <c r="K9" s="113">
        <f t="shared" si="0"/>
        <v>0.4638196915776987</v>
      </c>
      <c r="L9" s="113">
        <f t="shared" si="0"/>
        <v>0.49110320284697506</v>
      </c>
      <c r="M9" s="113">
        <f t="shared" si="0"/>
        <v>0.1874258600237248</v>
      </c>
      <c r="N9" s="37"/>
      <c r="O9" s="37"/>
      <c r="P9" s="37"/>
      <c r="Q9" s="37"/>
      <c r="R9" s="37"/>
      <c r="S9" s="37"/>
      <c r="T9" s="37"/>
      <c r="U9" s="37"/>
      <c r="V9" s="37"/>
      <c r="W9" s="37"/>
      <c r="X9" s="37"/>
      <c r="Y9" s="37"/>
      <c r="Z9" s="37"/>
    </row>
    <row r="10" spans="1:26" ht="20.2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21" customHeight="1">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21" customHeight="1">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21"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21" customHeight="1">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21"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21"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21"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21"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21"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21"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21"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21"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2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21"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2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21"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2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21"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21"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21"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2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2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21"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21"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21"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21"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21"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21"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21"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21"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2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2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21"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21"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21"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21"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21"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21"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21"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2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21"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21"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21"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21"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21"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21"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21"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21"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21"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21"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21"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2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21"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21"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21"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21"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21"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21"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21"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21"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21"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21"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21"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21"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21"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21"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21"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21"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21"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21"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21"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2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2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2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2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2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2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2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2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2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21"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21"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21"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21"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21"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21"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21"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21"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21"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21"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21"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21"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21"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21"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21"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21"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21"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21"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21"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21"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21"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21"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21"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21"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21"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21"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21"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21"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21"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21"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21"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21"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21"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2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2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21"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2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21"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21"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21"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21"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21"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21"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21"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21"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21"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21"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21"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21"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21"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21"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21"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21"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21"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21"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21"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21"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21"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21"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21"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21"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21"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21"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21"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21"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21"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21"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21"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21"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21"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21"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21"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21"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21"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21"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21"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21"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21"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21"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21"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21"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21"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21"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21"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21"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21"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21"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21"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21"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21"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21"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21"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21"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21"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21"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21"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21"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21"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21"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21"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21"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21"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21"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21"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21"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21"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21"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21"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21"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21"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21"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21"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21"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21"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21"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21"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21"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21"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21"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21"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21"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21"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21"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21"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21"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21"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21"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21"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21"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21"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21"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21"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21"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21"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21"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2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21"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21"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21"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21"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2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21"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21"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21"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21"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21"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21"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21"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21"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21"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21"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21"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21"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21"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21"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21"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21"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21"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21"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21"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21"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21"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21"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21"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21"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21"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21"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21"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21"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21"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21"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21"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21"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21"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21"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21"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21"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21"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21"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21"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21"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21"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21"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21"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21"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21"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21"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21"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21"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21"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21"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21"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21"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21"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21"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21"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21"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21"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21"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21"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21"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21"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21"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21"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21"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21"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21"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21"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21"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21"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21"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21"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21"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21"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21"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21"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21"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21"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21"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21"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21"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21"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21"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21"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21"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21"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21"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21"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21"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21"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21"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21"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21"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21"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21"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21"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21"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21"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21"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21"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21"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21"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21"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21"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21"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21"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21"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21"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21"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21"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21"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21"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21"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21"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21"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21"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21"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21"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21"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21"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21"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21"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21"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21"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21"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21"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21"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21"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21"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21"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21"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21"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21"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21"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21"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21"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21"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21"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21"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21"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21"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21"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21"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21"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21"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21"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21"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21"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21"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21"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21"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21"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21"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21"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21"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21"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21"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21"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21"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21"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21"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21"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21"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21"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21"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21"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21"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21"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21"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21"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21"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21"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21"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21"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21"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21"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21"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21"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21"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2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2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2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2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2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2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2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2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2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2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2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2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2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2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2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2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21"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21"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21"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21"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21"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21"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21"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21"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21"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21"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21"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21"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21"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21"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21"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21"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21"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21"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21"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21"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21"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21"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21"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21"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21"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21"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21"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21"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21"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21"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21"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21"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21"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21"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21"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21"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21"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21"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21"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21"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21"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21"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21"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21"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21"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21"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21"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21"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21"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21"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21"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21"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21"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21"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21"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21"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21"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21"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21"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21"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21"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21"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21"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21"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21"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21"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21"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21"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21"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21"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21"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21"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21"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21"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21"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21"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21"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21"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21"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21"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21"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21"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21"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21"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21"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21"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21"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21"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21"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21"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21"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21"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21"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21"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21"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21"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21"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21"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21"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21"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21"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21"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21"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21"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21"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21"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21"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21"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21"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21"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21"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21"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21"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21"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21"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21"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21"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21"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21"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21"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21"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21"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21"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21"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21"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21"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21"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21"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21"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21"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21"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21"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21"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21"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21"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21"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21"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21"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21"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21"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21"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21"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21"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21"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21"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21"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21"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21"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21"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21"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21"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21"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21"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21"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21"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21"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21"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21"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21"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21"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21"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21"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21"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21"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21"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21"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21"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21"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21"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21"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21"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21"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21"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21"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21"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21"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21"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21"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21"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21"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21"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21"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21"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21"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21"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21"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21"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21"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21"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21"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21"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21"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21"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21"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21"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2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21"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21"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21"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21"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21"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21"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21"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21"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21"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21"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21"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21"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21"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21"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21"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21"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21"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21"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21"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21"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21"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21"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21"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21"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21"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21"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21"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21"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21"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21"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21"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21"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21"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21"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21"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21"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21"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21"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21"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21"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21"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21"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21"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21"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21"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21"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21"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21"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21"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21"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21"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21"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21"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21"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21"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21"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21"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21"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21"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21"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21"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21"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21"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21"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21"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21"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21"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21"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21"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21"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21"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21"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21"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21"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21"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21"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21"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21"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21"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21"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21"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21"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21"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21"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21"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21"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21"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21"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21"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21"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21"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21"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21"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21"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21"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21"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21"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21"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21"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21"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21"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21"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21"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21"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21"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21"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21"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21"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21"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21"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21"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21"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21"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21"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21"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21"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21"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21"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21"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21"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21"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21"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21"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21"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21"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21"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21"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21"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21"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21"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21"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21"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21"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21"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21"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21"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21"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21"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21"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21"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21"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21"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21"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21"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21"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21"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21"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21"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21"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21"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21"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21"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21"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21"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21"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21"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21"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21"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21"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21"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21"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21"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21"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21"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21"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21"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21"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21"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21"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21"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21"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21"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21"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21"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21"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21"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21"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21"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21"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21"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21"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21"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21"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21"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21"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21"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21"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21"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21"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21"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21"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21"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21"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21"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21"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21"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21"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21"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21"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21"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21"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21"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21"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21"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21"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21"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21"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21"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21"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21"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21"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21"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21"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21"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21"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21"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21"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21"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21"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21"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21"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21"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21"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21"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21"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21"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21"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21"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21"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21"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21"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21"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21"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21"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21"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21"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21"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21"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21"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21"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21"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21"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21"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21"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21"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21"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21"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21"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21"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21"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21"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21"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21"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21"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21"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21"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21"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21"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21"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21"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21"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21"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21"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21"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21"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21"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21"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21"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21"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21"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21"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21"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21"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21"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21"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21"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21"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21"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21"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21"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21"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21"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21"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21"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21"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21"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21"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21"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21"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21"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21"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21"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21"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21"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21"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21"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21"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21"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21"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21"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21"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21"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21"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21"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21"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21"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21"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21"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21"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21"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21"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21"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21"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21"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21"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21"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21"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21"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21"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21"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21"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21"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21"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21"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21"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21"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21"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21"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21"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21"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21"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21"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21"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21"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21"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21"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21"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21"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21"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21"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21"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21"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21"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21"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21"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21"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21"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21"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21"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21"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21"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21"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21"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21"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21"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21"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21"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21"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21"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21"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21"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21"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21"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21"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21"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21"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21"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21"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21"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21"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21"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21"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5">
    <mergeCell ref="A1:N1"/>
    <mergeCell ref="A2:L2"/>
    <mergeCell ref="M2:N2"/>
    <mergeCell ref="A3:N3"/>
    <mergeCell ref="A7:M7"/>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086A2"/>
  </sheetPr>
  <dimension ref="A1:Z1000"/>
  <sheetViews>
    <sheetView zoomScale="80" zoomScaleNormal="80" workbookViewId="0">
      <selection activeCell="F5" sqref="F5:M5"/>
    </sheetView>
  </sheetViews>
  <sheetFormatPr baseColWidth="10" defaultColWidth="14.44140625" defaultRowHeight="15" customHeight="1"/>
  <cols>
    <col min="1" max="1" width="12.44140625" customWidth="1"/>
    <col min="2" max="2" width="11.6640625" customWidth="1"/>
    <col min="3" max="3" width="12.109375" customWidth="1"/>
    <col min="4" max="4" width="13.6640625" customWidth="1"/>
    <col min="5" max="5" width="14.44140625" customWidth="1"/>
    <col min="6" max="6" width="20.33203125" customWidth="1"/>
    <col min="7" max="7" width="30" customWidth="1"/>
    <col min="8" max="11" width="14.44140625" customWidth="1"/>
    <col min="12" max="12" width="16.109375" customWidth="1"/>
    <col min="13" max="13" width="19.44140625" customWidth="1"/>
    <col min="14" max="14" width="27.6640625" customWidth="1"/>
    <col min="15" max="26" width="8.6640625" customWidth="1"/>
  </cols>
  <sheetData>
    <row r="1" spans="1:26" ht="36.75" customHeight="1">
      <c r="A1" s="193" t="s">
        <v>499</v>
      </c>
      <c r="B1" s="181"/>
      <c r="C1" s="181"/>
      <c r="D1" s="181"/>
      <c r="E1" s="181"/>
      <c r="F1" s="181"/>
      <c r="G1" s="181"/>
      <c r="H1" s="181"/>
      <c r="I1" s="181"/>
      <c r="J1" s="181"/>
      <c r="K1" s="181"/>
      <c r="L1" s="181"/>
      <c r="M1" s="181"/>
      <c r="N1" s="194"/>
      <c r="O1" s="37"/>
      <c r="P1" s="37"/>
      <c r="Q1" s="37"/>
      <c r="R1" s="37"/>
      <c r="S1" s="37"/>
      <c r="T1" s="37"/>
      <c r="U1" s="37"/>
      <c r="V1" s="37"/>
      <c r="W1" s="37"/>
      <c r="X1" s="37"/>
      <c r="Y1" s="37"/>
      <c r="Z1" s="37"/>
    </row>
    <row r="2" spans="1:26" ht="34.5" customHeight="1">
      <c r="A2" s="195" t="s">
        <v>500</v>
      </c>
      <c r="B2" s="196"/>
      <c r="C2" s="196"/>
      <c r="D2" s="196"/>
      <c r="E2" s="196"/>
      <c r="F2" s="196"/>
      <c r="G2" s="196"/>
      <c r="H2" s="196"/>
      <c r="I2" s="196"/>
      <c r="J2" s="196"/>
      <c r="K2" s="196"/>
      <c r="L2" s="211"/>
      <c r="M2" s="198" t="s">
        <v>425</v>
      </c>
      <c r="N2" s="197"/>
      <c r="O2" s="37"/>
      <c r="P2" s="37"/>
      <c r="Q2" s="37"/>
      <c r="R2" s="37"/>
      <c r="S2" s="37"/>
      <c r="T2" s="37"/>
      <c r="U2" s="37"/>
      <c r="V2" s="37"/>
      <c r="W2" s="37"/>
      <c r="X2" s="37"/>
      <c r="Y2" s="37"/>
      <c r="Z2" s="37"/>
    </row>
    <row r="3" spans="1:26" ht="27.75" customHeight="1">
      <c r="A3" s="193" t="s">
        <v>501</v>
      </c>
      <c r="B3" s="181"/>
      <c r="C3" s="181"/>
      <c r="D3" s="181"/>
      <c r="E3" s="181"/>
      <c r="F3" s="181"/>
      <c r="G3" s="181"/>
      <c r="H3" s="181"/>
      <c r="I3" s="181"/>
      <c r="J3" s="181"/>
      <c r="K3" s="181"/>
      <c r="L3" s="181"/>
      <c r="M3" s="194"/>
      <c r="N3" s="205" t="s">
        <v>435</v>
      </c>
      <c r="O3" s="37"/>
      <c r="P3" s="37"/>
      <c r="Q3" s="37"/>
      <c r="R3" s="37"/>
      <c r="S3" s="37"/>
      <c r="T3" s="37"/>
      <c r="U3" s="37"/>
      <c r="V3" s="37"/>
      <c r="W3" s="37"/>
      <c r="X3" s="37"/>
      <c r="Y3" s="37"/>
      <c r="Z3" s="37"/>
    </row>
    <row r="4" spans="1:26" ht="46.5" customHeight="1">
      <c r="A4" s="68" t="s">
        <v>427</v>
      </c>
      <c r="B4" s="68" t="s">
        <v>428</v>
      </c>
      <c r="C4" s="68" t="s">
        <v>429</v>
      </c>
      <c r="D4" s="68" t="s">
        <v>46</v>
      </c>
      <c r="E4" s="68" t="s">
        <v>495</v>
      </c>
      <c r="F4" s="68" t="s">
        <v>496</v>
      </c>
      <c r="G4" s="68" t="s">
        <v>432</v>
      </c>
      <c r="H4" s="68" t="s">
        <v>433</v>
      </c>
      <c r="I4" s="68" t="s">
        <v>154</v>
      </c>
      <c r="J4" s="68" t="s">
        <v>155</v>
      </c>
      <c r="K4" s="68" t="s">
        <v>156</v>
      </c>
      <c r="L4" s="68" t="s">
        <v>434</v>
      </c>
      <c r="M4" s="68" t="s">
        <v>158</v>
      </c>
      <c r="N4" s="192"/>
      <c r="O4" s="69"/>
      <c r="P4" s="69"/>
      <c r="Q4" s="69"/>
      <c r="R4" s="69"/>
      <c r="S4" s="69"/>
      <c r="T4" s="69"/>
      <c r="U4" s="69"/>
      <c r="V4" s="69"/>
      <c r="W4" s="69"/>
      <c r="X4" s="69"/>
      <c r="Y4" s="69"/>
      <c r="Z4" s="69"/>
    </row>
    <row r="5" spans="1:26" ht="30.9" customHeight="1">
      <c r="A5" s="173" t="s">
        <v>640</v>
      </c>
      <c r="B5" s="173" t="s">
        <v>640</v>
      </c>
      <c r="C5" s="173" t="s">
        <v>641</v>
      </c>
      <c r="D5" s="71" t="s">
        <v>436</v>
      </c>
      <c r="E5" s="70" t="s">
        <v>497</v>
      </c>
      <c r="F5" s="85">
        <v>837</v>
      </c>
      <c r="G5" s="85">
        <v>233</v>
      </c>
      <c r="H5" s="70">
        <v>153</v>
      </c>
      <c r="I5" s="70">
        <v>140</v>
      </c>
      <c r="J5" s="70">
        <v>195</v>
      </c>
      <c r="K5" s="70">
        <v>254</v>
      </c>
      <c r="L5" s="70">
        <v>189</v>
      </c>
      <c r="M5" s="70">
        <v>112</v>
      </c>
      <c r="N5" s="70"/>
      <c r="O5" s="37"/>
      <c r="P5" s="37"/>
      <c r="Q5" s="37"/>
      <c r="R5" s="37"/>
      <c r="S5" s="37"/>
      <c r="T5" s="37"/>
      <c r="U5" s="37"/>
      <c r="V5" s="37"/>
      <c r="W5" s="37"/>
      <c r="X5" s="37"/>
      <c r="Y5" s="37"/>
      <c r="Z5" s="37"/>
    </row>
    <row r="6" spans="1:26" ht="20.25" customHeight="1">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30" customHeight="1">
      <c r="A7" s="193" t="s">
        <v>502</v>
      </c>
      <c r="B7" s="181"/>
      <c r="C7" s="181"/>
      <c r="D7" s="181"/>
      <c r="E7" s="181"/>
      <c r="F7" s="181"/>
      <c r="G7" s="181"/>
      <c r="H7" s="181"/>
      <c r="I7" s="181"/>
      <c r="J7" s="181"/>
      <c r="K7" s="181"/>
      <c r="L7" s="181"/>
      <c r="M7" s="194"/>
      <c r="N7" s="37"/>
      <c r="O7" s="37"/>
      <c r="P7" s="37"/>
      <c r="Q7" s="37"/>
      <c r="R7" s="37"/>
      <c r="S7" s="37"/>
      <c r="T7" s="37"/>
      <c r="U7" s="37"/>
      <c r="V7" s="37"/>
      <c r="W7" s="37"/>
      <c r="X7" s="37"/>
      <c r="Y7" s="37"/>
      <c r="Z7" s="37"/>
    </row>
    <row r="8" spans="1:26" ht="50.25" customHeight="1">
      <c r="A8" s="68" t="s">
        <v>427</v>
      </c>
      <c r="B8" s="68" t="s">
        <v>428</v>
      </c>
      <c r="C8" s="68" t="s">
        <v>429</v>
      </c>
      <c r="D8" s="68" t="s">
        <v>46</v>
      </c>
      <c r="E8" s="68" t="s">
        <v>495</v>
      </c>
      <c r="F8" s="68" t="s">
        <v>496</v>
      </c>
      <c r="G8" s="68" t="s">
        <v>432</v>
      </c>
      <c r="H8" s="68" t="s">
        <v>433</v>
      </c>
      <c r="I8" s="68" t="s">
        <v>154</v>
      </c>
      <c r="J8" s="68" t="s">
        <v>155</v>
      </c>
      <c r="K8" s="68" t="s">
        <v>156</v>
      </c>
      <c r="L8" s="68" t="s">
        <v>434</v>
      </c>
      <c r="M8" s="68" t="s">
        <v>158</v>
      </c>
      <c r="N8" s="69"/>
      <c r="O8" s="69"/>
      <c r="P8" s="69"/>
      <c r="Q8" s="69"/>
      <c r="R8" s="69"/>
      <c r="S8" s="69"/>
      <c r="T8" s="69"/>
      <c r="U8" s="69"/>
      <c r="V8" s="69"/>
      <c r="W8" s="69"/>
      <c r="X8" s="69"/>
      <c r="Y8" s="69"/>
      <c r="Z8" s="69"/>
    </row>
    <row r="9" spans="1:26" ht="32.25" customHeight="1">
      <c r="A9" s="173" t="s">
        <v>640</v>
      </c>
      <c r="B9" s="173" t="s">
        <v>640</v>
      </c>
      <c r="C9" s="173" t="s">
        <v>641</v>
      </c>
      <c r="D9" s="71" t="s">
        <v>445</v>
      </c>
      <c r="E9" s="70" t="s">
        <v>497</v>
      </c>
      <c r="F9" s="79">
        <f t="shared" ref="F9:M9" si="0">F5/$F$5</f>
        <v>1</v>
      </c>
      <c r="G9" s="79">
        <f t="shared" si="0"/>
        <v>0.27837514934289126</v>
      </c>
      <c r="H9" s="79">
        <f t="shared" si="0"/>
        <v>0.18279569892473119</v>
      </c>
      <c r="I9" s="79">
        <f t="shared" si="0"/>
        <v>0.16726403823178015</v>
      </c>
      <c r="J9" s="79">
        <f t="shared" si="0"/>
        <v>0.23297491039426524</v>
      </c>
      <c r="K9" s="79">
        <f t="shared" si="0"/>
        <v>0.3034647550776583</v>
      </c>
      <c r="L9" s="79">
        <f t="shared" si="0"/>
        <v>0.22580645161290322</v>
      </c>
      <c r="M9" s="79">
        <f t="shared" si="0"/>
        <v>0.13381123058542413</v>
      </c>
      <c r="N9" s="37"/>
      <c r="O9" s="37"/>
      <c r="P9" s="37"/>
      <c r="Q9" s="37"/>
      <c r="R9" s="37"/>
      <c r="S9" s="37"/>
      <c r="T9" s="37"/>
      <c r="U9" s="37"/>
      <c r="V9" s="37"/>
      <c r="W9" s="37"/>
      <c r="X9" s="37"/>
      <c r="Y9" s="37"/>
      <c r="Z9" s="37"/>
    </row>
    <row r="10" spans="1:26" ht="20.2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21" customHeight="1">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21" customHeight="1">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21"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21" customHeight="1">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21"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21"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21"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21"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21"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21"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21"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21"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2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21"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2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21"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2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21"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21"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21"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2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2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21"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21"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21"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21"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21"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21"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21"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21"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2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2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21"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21"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21"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21"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21"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21"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21"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2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21"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21"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21"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21"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21"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21"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21"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21"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21"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21"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21"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2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21"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21"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21"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21"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21"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21"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21"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21"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21"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21"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21"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21"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21"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21"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21"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21"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21"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21"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21"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2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2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2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2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2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2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2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2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2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21"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21"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21"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21"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21"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21"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21"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21"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21"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21"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21"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21"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21"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21"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21"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21"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21"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21"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21"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21"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21"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21"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21"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21"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21"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21"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21"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21"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21"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21"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21"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21"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21"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2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2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21"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2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21"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21"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21"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21"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21"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21"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21"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21"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21"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21"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21"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21"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21"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21"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21"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21"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21"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21"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21"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21"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21"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21"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21"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21"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21"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21"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21"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21"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21"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21"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21"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21"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21"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21"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21"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21"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21"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21"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21"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21"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21"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21"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21"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21"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21"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21"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21"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21"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21"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21"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21"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21"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21"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21"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21"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21"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21"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21"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21"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21"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21"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21"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21"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21"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21"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21"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21"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21"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21"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21"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21"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21"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21"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21"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21"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21"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21"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21"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21"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21"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21"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21"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21"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21"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21"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21"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21"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21"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21"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21"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21"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21"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21"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21"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21"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21"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21"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21"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2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21"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21"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21"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21"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2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21"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21"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21"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21"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21"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21"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21"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21"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21"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21"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21"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21"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21"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21"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21"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21"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21"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21"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21"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21"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21"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21"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21"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21"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21"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21"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21"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21"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21"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21"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21"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21"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21"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21"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21"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21"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21"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21"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21"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21"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21"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21"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21"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21"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21"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21"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21"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21"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21"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21"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21"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21"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21"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21"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21"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21"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21"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21"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21"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21"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21"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21"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21"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21"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21"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21"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21"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21"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21"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21"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21"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21"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21"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21"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21"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21"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21"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21"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21"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21"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21"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21"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21"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21"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21"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21"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21"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21"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21"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21"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21"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21"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21"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21"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21"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21"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21"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21"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21"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21"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21"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21"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21"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21"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21"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21"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21"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21"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21"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21"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21"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21"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21"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21"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21"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21"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21"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21"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21"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21"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21"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21"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21"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21"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21"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21"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21"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21"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21"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21"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21"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21"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21"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21"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21"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21"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21"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21"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21"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21"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21"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21"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21"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21"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21"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21"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21"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21"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21"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21"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21"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21"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21"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21"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21"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21"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21"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21"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21"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21"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21"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21"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21"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21"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21"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21"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21"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21"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21"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21"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21"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21"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21"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21"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21"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21"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21"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21"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2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2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2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2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2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2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2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2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2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2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2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2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2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2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2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2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21"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21"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21"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21"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21"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21"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21"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21"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21"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21"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21"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21"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21"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21"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21"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21"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21"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21"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21"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21"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21"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21"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21"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21"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21"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21"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21"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21"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21"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21"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21"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21"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21"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21"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21"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21"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21"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21"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21"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21"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21"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21"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21"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21"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21"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21"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21"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21"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21"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21"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21"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21"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21"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21"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21"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21"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21"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21"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21"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21"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21"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21"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21"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21"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21"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21"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21"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21"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21"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21"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21"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21"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21"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21"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21"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21"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21"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21"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21"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21"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21"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21"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21"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21"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21"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21"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21"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21"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21"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21"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21"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21"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21"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21"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21"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21"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21"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21"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21"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21"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21"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21"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21"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21"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21"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21"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21"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21"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21"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21"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21"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21"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21"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21"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21"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21"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21"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21"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21"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21"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21"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21"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21"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21"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21"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21"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21"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21"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21"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21"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21"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21"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21"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21"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21"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21"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21"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21"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21"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21"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21"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21"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21"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21"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21"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21"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21"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21"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21"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21"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21"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21"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21"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21"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21"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21"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21"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21"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21"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21"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21"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21"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21"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21"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21"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21"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21"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21"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21"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21"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21"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21"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21"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21"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21"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21"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21"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21"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21"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21"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21"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21"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21"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21"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21"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21"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21"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21"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21"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21"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21"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21"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21"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21"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21"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2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21"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21"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21"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21"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21"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21"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21"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21"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21"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21"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21"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21"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21"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21"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21"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21"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21"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21"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21"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21"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21"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21"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21"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21"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21"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21"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21"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21"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21"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21"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21"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21"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21"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21"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21"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21"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21"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21"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21"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21"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21"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21"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21"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21"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21"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21"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21"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21"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21"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21"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21"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21"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21"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21"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21"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21"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21"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21"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21"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21"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21"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21"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21"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21"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21"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21"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21"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21"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21"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21"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21"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21"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21"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21"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21"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21"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21"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21"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21"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21"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21"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21"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21"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21"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21"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21"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21"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21"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21"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21"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21"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21"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21"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21"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21"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21"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21"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21"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21"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21"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21"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21"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21"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21"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21"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21"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21"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21"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21"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21"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21"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21"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21"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21"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21"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21"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21"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21"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21"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21"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21"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21"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21"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21"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21"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21"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21"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21"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21"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21"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21"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21"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21"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21"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21"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21"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21"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21"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21"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21"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21"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21"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21"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21"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21"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21"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21"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21"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21"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21"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21"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21"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21"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21"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21"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21"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21"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21"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21"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21"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21"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21"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21"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21"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21"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21"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21"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21"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21"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21"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21"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21"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21"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21"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21"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21"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21"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21"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21"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21"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21"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21"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21"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21"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21"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21"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21"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21"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21"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21"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21"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21"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21"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21"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21"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21"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21"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21"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21"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21"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21"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21"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21"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21"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21"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21"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21"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21"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21"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21"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21"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21"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21"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21"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21"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21"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21"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21"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21"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21"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21"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21"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21"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21"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21"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21"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21"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21"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21"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21"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21"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21"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21"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21"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21"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21"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21"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21"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21"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21"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21"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21"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21"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21"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21"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21"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21"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21"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21"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21"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21"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21"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21"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21"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21"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21"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21"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21"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21"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21"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21"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21"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21"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21"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21"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21"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21"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21"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21"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21"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21"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21"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21"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21"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21"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21"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21"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21"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21"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21"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21"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21"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21"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21"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21"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21"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21"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21"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21"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21"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21"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21"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21"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21"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21"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21"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21"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21"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21"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21"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21"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21"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21"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21"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21"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21"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21"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21"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21"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21"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21"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21"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21"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21"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21"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21"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21"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21"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21"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21"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21"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21"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21"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21"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21"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21"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21"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21"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21"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21"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21"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21"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21"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21"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21"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21"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21"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21"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21"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21"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21"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21"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21"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21"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21"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21"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21"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21"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21"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21"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21"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21"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21"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21"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21"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21"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21"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21"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21"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21"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21"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21"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21"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21"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21"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21"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21"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21"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21"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21"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21"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21"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6">
    <mergeCell ref="A7:M7"/>
    <mergeCell ref="A1:N1"/>
    <mergeCell ref="A2:L2"/>
    <mergeCell ref="M2:N2"/>
    <mergeCell ref="A3:M3"/>
    <mergeCell ref="N3:N4"/>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AP1000"/>
  <sheetViews>
    <sheetView topLeftCell="C3" zoomScale="60" zoomScaleNormal="60" workbookViewId="0">
      <selection activeCell="O6" sqref="O6"/>
    </sheetView>
  </sheetViews>
  <sheetFormatPr baseColWidth="10" defaultColWidth="14.44140625" defaultRowHeight="15" customHeight="1"/>
  <cols>
    <col min="1" max="1" width="14.33203125" customWidth="1"/>
    <col min="2" max="2" width="19" customWidth="1"/>
    <col min="3" max="3" width="21.33203125" customWidth="1"/>
    <col min="4" max="4" width="19.33203125" customWidth="1"/>
    <col min="5" max="5" width="23.33203125" customWidth="1"/>
    <col min="6" max="6" width="27" customWidth="1"/>
    <col min="7" max="8" width="19.33203125" customWidth="1"/>
    <col min="9" max="9" width="27" customWidth="1"/>
    <col min="10" max="10" width="28.109375" customWidth="1"/>
    <col min="11" max="11" width="30" customWidth="1"/>
    <col min="12" max="12" width="24.109375" customWidth="1"/>
    <col min="13" max="13" width="25.6640625" customWidth="1"/>
    <col min="14" max="14" width="26" customWidth="1"/>
    <col min="15" max="42" width="8.109375" customWidth="1"/>
  </cols>
  <sheetData>
    <row r="1" spans="1:42" ht="46.5" customHeight="1">
      <c r="A1" s="193" t="s">
        <v>503</v>
      </c>
      <c r="B1" s="181"/>
      <c r="C1" s="181"/>
      <c r="D1" s="181"/>
      <c r="E1" s="181"/>
      <c r="F1" s="181"/>
      <c r="G1" s="181"/>
      <c r="H1" s="181"/>
      <c r="I1" s="181"/>
      <c r="J1" s="181"/>
      <c r="K1" s="181"/>
      <c r="L1" s="181"/>
      <c r="M1" s="181"/>
      <c r="N1" s="194"/>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row>
    <row r="2" spans="1:42" ht="30" customHeight="1">
      <c r="A2" s="193" t="s">
        <v>504</v>
      </c>
      <c r="B2" s="181"/>
      <c r="C2" s="181"/>
      <c r="D2" s="181"/>
      <c r="E2" s="181"/>
      <c r="F2" s="181"/>
      <c r="G2" s="181"/>
      <c r="H2" s="181"/>
      <c r="I2" s="181"/>
      <c r="J2" s="181"/>
      <c r="K2" s="181"/>
      <c r="L2" s="181"/>
      <c r="M2" s="181"/>
      <c r="N2" s="194"/>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row>
    <row r="3" spans="1:42" ht="24.75" customHeight="1">
      <c r="A3" s="205" t="s">
        <v>427</v>
      </c>
      <c r="B3" s="205" t="s">
        <v>428</v>
      </c>
      <c r="C3" s="205" t="s">
        <v>429</v>
      </c>
      <c r="D3" s="205" t="s">
        <v>46</v>
      </c>
      <c r="E3" s="205" t="s">
        <v>430</v>
      </c>
      <c r="F3" s="206" t="s">
        <v>505</v>
      </c>
      <c r="G3" s="208" t="s">
        <v>433</v>
      </c>
      <c r="H3" s="178"/>
      <c r="I3" s="179"/>
      <c r="J3" s="208" t="s">
        <v>154</v>
      </c>
      <c r="K3" s="179"/>
      <c r="L3" s="208" t="s">
        <v>158</v>
      </c>
      <c r="M3" s="179"/>
      <c r="N3" s="215" t="s">
        <v>435</v>
      </c>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row>
    <row r="4" spans="1:42" ht="106.5" customHeight="1">
      <c r="A4" s="192"/>
      <c r="B4" s="192"/>
      <c r="C4" s="192"/>
      <c r="D4" s="192"/>
      <c r="E4" s="192"/>
      <c r="F4" s="207"/>
      <c r="G4" s="114" t="s">
        <v>481</v>
      </c>
      <c r="H4" s="109" t="s">
        <v>482</v>
      </c>
      <c r="I4" s="115" t="s">
        <v>483</v>
      </c>
      <c r="J4" s="114" t="s">
        <v>484</v>
      </c>
      <c r="K4" s="115" t="s">
        <v>485</v>
      </c>
      <c r="L4" s="114" t="s">
        <v>486</v>
      </c>
      <c r="M4" s="115" t="s">
        <v>487</v>
      </c>
      <c r="N4" s="216"/>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row>
    <row r="5" spans="1:42" ht="57.75" customHeight="1">
      <c r="A5" s="71"/>
      <c r="B5" s="71"/>
      <c r="C5" s="71"/>
      <c r="D5" s="212" t="s">
        <v>436</v>
      </c>
      <c r="E5" s="71" t="s">
        <v>437</v>
      </c>
      <c r="F5" s="94"/>
      <c r="G5" s="90"/>
      <c r="H5" s="71"/>
      <c r="I5" s="91"/>
      <c r="J5" s="90"/>
      <c r="K5" s="91"/>
      <c r="L5" s="90"/>
      <c r="M5" s="91"/>
      <c r="N5" s="116"/>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row>
    <row r="6" spans="1:42" ht="138.75" customHeight="1">
      <c r="A6" s="71"/>
      <c r="B6" s="71"/>
      <c r="C6" s="71"/>
      <c r="D6" s="213"/>
      <c r="E6" s="70" t="s">
        <v>438</v>
      </c>
      <c r="F6" s="111" t="s">
        <v>506</v>
      </c>
      <c r="G6" s="117" t="s">
        <v>507</v>
      </c>
      <c r="H6" s="85"/>
      <c r="I6" s="118"/>
      <c r="J6" s="90" t="s">
        <v>508</v>
      </c>
      <c r="K6" s="91"/>
      <c r="L6" s="90" t="s">
        <v>509</v>
      </c>
      <c r="M6" s="88"/>
      <c r="N6" s="112"/>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row>
    <row r="7" spans="1:42" ht="54.75" customHeight="1">
      <c r="A7" s="173" t="s">
        <v>640</v>
      </c>
      <c r="B7" s="173" t="s">
        <v>640</v>
      </c>
      <c r="C7" s="173" t="s">
        <v>641</v>
      </c>
      <c r="D7" s="213"/>
      <c r="E7" s="70" t="s">
        <v>441</v>
      </c>
      <c r="F7" s="94">
        <v>72</v>
      </c>
      <c r="G7" s="87">
        <v>36</v>
      </c>
      <c r="H7" s="70">
        <v>36</v>
      </c>
      <c r="I7" s="91">
        <v>0</v>
      </c>
      <c r="J7" s="87">
        <v>0</v>
      </c>
      <c r="K7" s="88">
        <v>41</v>
      </c>
      <c r="L7" s="90">
        <v>0</v>
      </c>
      <c r="M7" s="91">
        <v>41</v>
      </c>
      <c r="N7" s="72"/>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row>
    <row r="8" spans="1:42" ht="39" customHeight="1">
      <c r="A8" s="173" t="s">
        <v>640</v>
      </c>
      <c r="B8" s="173" t="s">
        <v>640</v>
      </c>
      <c r="C8" s="173" t="s">
        <v>641</v>
      </c>
      <c r="D8" s="213"/>
      <c r="E8" s="70" t="s">
        <v>442</v>
      </c>
      <c r="F8" s="94">
        <v>1466</v>
      </c>
      <c r="G8" s="87">
        <v>566</v>
      </c>
      <c r="H8" s="70">
        <v>469</v>
      </c>
      <c r="I8" s="88">
        <v>0</v>
      </c>
      <c r="J8" s="87">
        <v>18</v>
      </c>
      <c r="K8" s="88">
        <v>1282</v>
      </c>
      <c r="L8" s="87">
        <v>18</v>
      </c>
      <c r="M8" s="88">
        <v>1281</v>
      </c>
      <c r="N8" s="72"/>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ht="39" customHeight="1" thickBot="1">
      <c r="A9" s="173" t="s">
        <v>640</v>
      </c>
      <c r="B9" s="173" t="s">
        <v>640</v>
      </c>
      <c r="C9" s="173" t="s">
        <v>641</v>
      </c>
      <c r="D9" s="214"/>
      <c r="E9" s="70" t="s">
        <v>443</v>
      </c>
      <c r="F9" s="94">
        <v>217</v>
      </c>
      <c r="G9" s="96">
        <v>105</v>
      </c>
      <c r="H9" s="97">
        <v>74</v>
      </c>
      <c r="I9" s="98">
        <v>0</v>
      </c>
      <c r="J9" s="96">
        <v>6</v>
      </c>
      <c r="K9" s="98">
        <v>174</v>
      </c>
      <c r="L9" s="96">
        <v>7</v>
      </c>
      <c r="M9" s="98">
        <v>182</v>
      </c>
      <c r="N9" s="112"/>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row>
    <row r="10" spans="1:42" ht="20.2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1:42" ht="30" customHeight="1">
      <c r="A11" s="219" t="s">
        <v>510</v>
      </c>
      <c r="B11" s="188"/>
      <c r="C11" s="188"/>
      <c r="D11" s="188"/>
      <c r="E11" s="188"/>
      <c r="F11" s="188"/>
      <c r="G11" s="188"/>
      <c r="H11" s="188"/>
      <c r="I11" s="188"/>
      <c r="J11" s="188"/>
      <c r="K11" s="188"/>
      <c r="L11" s="188"/>
      <c r="M11" s="189"/>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ht="24.75" customHeight="1">
      <c r="A12" s="205" t="s">
        <v>427</v>
      </c>
      <c r="B12" s="205" t="s">
        <v>428</v>
      </c>
      <c r="C12" s="205" t="s">
        <v>429</v>
      </c>
      <c r="D12" s="205" t="s">
        <v>46</v>
      </c>
      <c r="E12" s="215" t="s">
        <v>430</v>
      </c>
      <c r="F12" s="206" t="s">
        <v>505</v>
      </c>
      <c r="G12" s="208" t="s">
        <v>433</v>
      </c>
      <c r="H12" s="178"/>
      <c r="I12" s="179"/>
      <c r="J12" s="208" t="s">
        <v>154</v>
      </c>
      <c r="K12" s="179"/>
      <c r="L12" s="208" t="s">
        <v>158</v>
      </c>
      <c r="M12" s="17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row>
    <row r="13" spans="1:42" ht="123.75" customHeight="1">
      <c r="A13" s="192"/>
      <c r="B13" s="192"/>
      <c r="C13" s="192"/>
      <c r="D13" s="192"/>
      <c r="E13" s="216"/>
      <c r="F13" s="207"/>
      <c r="G13" s="114" t="s">
        <v>481</v>
      </c>
      <c r="H13" s="109" t="s">
        <v>482</v>
      </c>
      <c r="I13" s="115" t="s">
        <v>483</v>
      </c>
      <c r="J13" s="114" t="s">
        <v>490</v>
      </c>
      <c r="K13" s="115" t="s">
        <v>491</v>
      </c>
      <c r="L13" s="114" t="s">
        <v>486</v>
      </c>
      <c r="M13" s="115" t="s">
        <v>487</v>
      </c>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row>
    <row r="14" spans="1:42" ht="39" customHeight="1">
      <c r="A14" s="71"/>
      <c r="B14" s="71"/>
      <c r="C14" s="71"/>
      <c r="D14" s="212" t="s">
        <v>445</v>
      </c>
      <c r="E14" s="71" t="s">
        <v>437</v>
      </c>
      <c r="F14" s="80" t="e">
        <f t="shared" ref="F14:H14" si="0">F5/$F$5</f>
        <v>#DIV/0!</v>
      </c>
      <c r="G14" s="119" t="e">
        <f t="shared" si="0"/>
        <v>#DIV/0!</v>
      </c>
      <c r="H14" s="79" t="e">
        <f t="shared" si="0"/>
        <v>#DIV/0!</v>
      </c>
      <c r="I14" s="120" t="e">
        <f t="shared" ref="I14:K14" si="1">I5/$F5</f>
        <v>#DIV/0!</v>
      </c>
      <c r="J14" s="119" t="e">
        <f t="shared" si="1"/>
        <v>#DIV/0!</v>
      </c>
      <c r="K14" s="120" t="e">
        <f t="shared" si="1"/>
        <v>#DIV/0!</v>
      </c>
      <c r="L14" s="119" t="e">
        <f t="shared" ref="L14:M14" si="2">L5/$F$5</f>
        <v>#DIV/0!</v>
      </c>
      <c r="M14" s="120" t="e">
        <f t="shared" si="2"/>
        <v>#DIV/0!</v>
      </c>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row>
    <row r="15" spans="1:42" ht="39" customHeight="1">
      <c r="A15" s="71"/>
      <c r="B15" s="71"/>
      <c r="C15" s="71"/>
      <c r="D15" s="213"/>
      <c r="E15" s="84" t="s">
        <v>438</v>
      </c>
      <c r="F15" s="80" t="e">
        <f>F5/$F$5</f>
        <v>#DIV/0!</v>
      </c>
      <c r="G15" s="119" t="e">
        <f t="shared" ref="G15:H15" si="3">G6/$F$6</f>
        <v>#VALUE!</v>
      </c>
      <c r="H15" s="79" t="e">
        <f t="shared" si="3"/>
        <v>#VALUE!</v>
      </c>
      <c r="I15" s="120" t="e">
        <f t="shared" ref="I15:M15" si="4">I6/$F6</f>
        <v>#VALUE!</v>
      </c>
      <c r="J15" s="119" t="e">
        <f t="shared" si="4"/>
        <v>#VALUE!</v>
      </c>
      <c r="K15" s="120" t="e">
        <f t="shared" si="4"/>
        <v>#VALUE!</v>
      </c>
      <c r="L15" s="119" t="e">
        <f t="shared" si="4"/>
        <v>#VALUE!</v>
      </c>
      <c r="M15" s="120" t="e">
        <f t="shared" si="4"/>
        <v>#VALUE!</v>
      </c>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row>
    <row r="16" spans="1:42" ht="39" customHeight="1">
      <c r="A16" s="173" t="s">
        <v>640</v>
      </c>
      <c r="B16" s="173" t="s">
        <v>640</v>
      </c>
      <c r="C16" s="173" t="s">
        <v>641</v>
      </c>
      <c r="D16" s="213"/>
      <c r="E16" s="70" t="s">
        <v>441</v>
      </c>
      <c r="F16" s="80">
        <f t="shared" ref="F16:H16" si="5">F7/$F$7</f>
        <v>1</v>
      </c>
      <c r="G16" s="119">
        <f t="shared" si="5"/>
        <v>0.5</v>
      </c>
      <c r="H16" s="79">
        <f t="shared" si="5"/>
        <v>0.5</v>
      </c>
      <c r="I16" s="120">
        <f>I7/$F7</f>
        <v>0</v>
      </c>
      <c r="J16" s="119">
        <f t="shared" ref="J16:K16" si="6">J7/$F$7</f>
        <v>0</v>
      </c>
      <c r="K16" s="120">
        <f t="shared" si="6"/>
        <v>0.56944444444444442</v>
      </c>
      <c r="L16" s="119">
        <f t="shared" ref="L16:M16" si="7">L7/$F7</f>
        <v>0</v>
      </c>
      <c r="M16" s="120">
        <f t="shared" si="7"/>
        <v>0.56944444444444442</v>
      </c>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row>
    <row r="17" spans="1:42" ht="39" customHeight="1">
      <c r="A17" s="173" t="s">
        <v>640</v>
      </c>
      <c r="B17" s="173" t="s">
        <v>640</v>
      </c>
      <c r="C17" s="173" t="s">
        <v>641</v>
      </c>
      <c r="D17" s="213"/>
      <c r="E17" s="70" t="s">
        <v>442</v>
      </c>
      <c r="F17" s="80">
        <f t="shared" ref="F17:M17" si="8">F8/$F$8</f>
        <v>1</v>
      </c>
      <c r="G17" s="119">
        <f t="shared" si="8"/>
        <v>0.38608458390177353</v>
      </c>
      <c r="H17" s="79">
        <f t="shared" si="8"/>
        <v>0.31991814461118689</v>
      </c>
      <c r="I17" s="120">
        <f t="shared" si="8"/>
        <v>0</v>
      </c>
      <c r="J17" s="119">
        <f t="shared" si="8"/>
        <v>1.227830832196453E-2</v>
      </c>
      <c r="K17" s="120">
        <f t="shared" si="8"/>
        <v>0.8744884038199181</v>
      </c>
      <c r="L17" s="119">
        <f t="shared" si="8"/>
        <v>1.227830832196453E-2</v>
      </c>
      <c r="M17" s="120">
        <f t="shared" si="8"/>
        <v>0.87380627557980906</v>
      </c>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1:42" ht="39" customHeight="1">
      <c r="A18" s="173" t="s">
        <v>640</v>
      </c>
      <c r="B18" s="173" t="s">
        <v>640</v>
      </c>
      <c r="C18" s="173" t="s">
        <v>641</v>
      </c>
      <c r="D18" s="214"/>
      <c r="E18" s="84" t="s">
        <v>443</v>
      </c>
      <c r="F18" s="80">
        <f t="shared" ref="F18:M18" si="9">F9/$F$9</f>
        <v>1</v>
      </c>
      <c r="G18" s="121">
        <f t="shared" si="9"/>
        <v>0.4838709677419355</v>
      </c>
      <c r="H18" s="122">
        <f t="shared" si="9"/>
        <v>0.34101382488479265</v>
      </c>
      <c r="I18" s="123">
        <f t="shared" si="9"/>
        <v>0</v>
      </c>
      <c r="J18" s="121">
        <f t="shared" si="9"/>
        <v>2.7649769585253458E-2</v>
      </c>
      <c r="K18" s="123">
        <f t="shared" si="9"/>
        <v>0.8018433179723502</v>
      </c>
      <c r="L18" s="121">
        <f t="shared" si="9"/>
        <v>3.2258064516129031E-2</v>
      </c>
      <c r="M18" s="123">
        <f t="shared" si="9"/>
        <v>0.83870967741935487</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1:42" ht="20.25"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1:42" ht="21"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1:42" ht="21"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row>
    <row r="22" spans="1:42" ht="21"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row>
    <row r="23" spans="1:42" ht="2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row>
    <row r="24" spans="1:42"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row>
    <row r="25" spans="1:42"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row>
    <row r="26" spans="1:42"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row>
    <row r="27" spans="1:42" ht="21"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1:42"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1:42" ht="2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1:42" ht="21"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1:42" ht="2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1:42" ht="21"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row>
    <row r="34" spans="1:42" ht="21"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row>
    <row r="35" spans="1:42" ht="21"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row>
    <row r="36" spans="1:42" ht="2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row>
    <row r="37" spans="1:42" ht="2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row>
    <row r="38" spans="1:42" ht="21"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row>
    <row r="39" spans="1:42" ht="21"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row>
    <row r="40" spans="1:42" ht="21"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ht="21"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ht="21"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ht="21"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ht="21"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row>
    <row r="46" spans="1:42" ht="21"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1:42" ht="2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row>
    <row r="48" spans="1:42" ht="2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row>
    <row r="49" spans="1:42" ht="21"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row>
    <row r="50" spans="1:42" ht="21"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row>
    <row r="51" spans="1:42"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row>
    <row r="52" spans="1:42" ht="21"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row>
    <row r="53" spans="1:42" ht="21"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row>
    <row r="54" spans="1:42" ht="21"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1:42" ht="21"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row>
    <row r="56" spans="1:42" ht="21"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1:42" ht="2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row>
    <row r="58" spans="1:42" ht="21"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1:42" ht="21"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row>
    <row r="60" spans="1:42" ht="21"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row>
    <row r="61" spans="1:42" ht="21"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row>
    <row r="62" spans="1:42" ht="21"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row>
    <row r="63" spans="1:42" ht="21"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row>
    <row r="64" spans="1:42" ht="21"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row>
    <row r="65" spans="1:42" ht="21"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row>
    <row r="66" spans="1:42" ht="21"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row>
    <row r="67" spans="1:42" ht="21"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row>
    <row r="68" spans="1:42" ht="21"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row>
    <row r="69" spans="1:42" ht="2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row>
    <row r="70" spans="1:42" ht="21"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row>
    <row r="71" spans="1:42" ht="21"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row>
    <row r="72" spans="1:42" ht="21"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row>
    <row r="73" spans="1:42" ht="21"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row>
    <row r="74" spans="1:42" ht="21"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row>
    <row r="75" spans="1:42" ht="21"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row>
    <row r="76" spans="1:42" ht="21"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row>
    <row r="77" spans="1:42" ht="21"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row>
    <row r="78" spans="1:42" ht="21"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row>
    <row r="79" spans="1:42" ht="21"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row>
    <row r="80" spans="1:42" ht="21"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1:42" ht="21"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row>
    <row r="82" spans="1:42" ht="21"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row>
    <row r="83" spans="1:42" ht="21"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row>
    <row r="84" spans="1:42" ht="21"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row>
    <row r="85" spans="1:42" ht="21"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row>
    <row r="86" spans="1:42" ht="21"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row>
    <row r="87" spans="1:42" ht="21"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row>
    <row r="88" spans="1:42" ht="21"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row>
    <row r="89" spans="1:42" ht="2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row>
    <row r="90" spans="1:42" ht="2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row>
    <row r="91" spans="1:42" ht="2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row>
    <row r="92" spans="1:42" ht="2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row>
    <row r="93" spans="1:42" ht="2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row>
    <row r="94" spans="1:42" ht="2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row>
    <row r="95" spans="1:42" ht="2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row>
    <row r="96" spans="1:42" ht="2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row>
    <row r="97" spans="1:42" ht="2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row>
    <row r="98" spans="1:42" ht="21"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1:42" ht="21"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row>
    <row r="100" spans="1:42" ht="21"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row>
    <row r="101" spans="1:42" ht="21"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row>
    <row r="102" spans="1:42" ht="21"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row>
    <row r="103" spans="1:42" ht="21"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row>
    <row r="104" spans="1:42" ht="21"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1:42" ht="21"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1:42" ht="21"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1:42" ht="21"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1:42" ht="21"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row>
    <row r="109" spans="1:42" ht="21"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row>
    <row r="110" spans="1:42" ht="21"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row>
    <row r="111" spans="1:42" ht="21"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row>
    <row r="112" spans="1:42" ht="21"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row>
    <row r="113" spans="1:42" ht="21"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row>
    <row r="114" spans="1:42" ht="21"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row>
    <row r="115" spans="1:42" ht="21"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row>
    <row r="116" spans="1:42" ht="21"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row>
    <row r="117" spans="1:42" ht="21"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row>
    <row r="118" spans="1:42" ht="21"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row>
    <row r="119" spans="1:42" ht="21"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row>
    <row r="120" spans="1:42" ht="21"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row>
    <row r="121" spans="1:42" ht="21"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row>
    <row r="122" spans="1:42" ht="21"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row>
    <row r="123" spans="1:42" ht="21"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row>
    <row r="124" spans="1:42" ht="21"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row>
    <row r="125" spans="1:42" ht="21"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row>
    <row r="126" spans="1:42" ht="21"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row>
    <row r="127" spans="1:42" ht="21"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row>
    <row r="128" spans="1:42" ht="21"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row>
    <row r="129" spans="1:42" ht="21"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row>
    <row r="130" spans="1:42" ht="21"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row>
    <row r="131" spans="1:42" ht="2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row>
    <row r="132" spans="1:42" ht="2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row>
    <row r="133" spans="1:42" ht="21"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row>
    <row r="134" spans="1:42" ht="2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row>
    <row r="135" spans="1:42" ht="21"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row>
    <row r="136" spans="1:42" ht="21"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row>
    <row r="137" spans="1:42" ht="21"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row>
    <row r="138" spans="1:42" ht="21"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row>
    <row r="139" spans="1:42" ht="21"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row>
    <row r="140" spans="1:42" ht="21"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row>
    <row r="141" spans="1:42" ht="21"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row>
    <row r="142" spans="1:42" ht="21"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row>
    <row r="143" spans="1:42" ht="21"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row>
    <row r="144" spans="1:42" ht="21"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row>
    <row r="145" spans="1:42" ht="21"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row>
    <row r="146" spans="1:42" ht="21"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row>
    <row r="147" spans="1:42" ht="21"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row>
    <row r="148" spans="1:42" ht="21"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row>
    <row r="149" spans="1:42" ht="21"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row>
    <row r="150" spans="1:42" ht="21"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row>
    <row r="151" spans="1:42" ht="21"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row>
    <row r="152" spans="1:42" ht="21"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row>
    <row r="153" spans="1:42" ht="21"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row>
    <row r="154" spans="1:42" ht="21"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row>
    <row r="155" spans="1:42" ht="21"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row>
    <row r="156" spans="1:42" ht="21"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row>
    <row r="157" spans="1:42" ht="21"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row>
    <row r="158" spans="1:42" ht="21"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row>
    <row r="159" spans="1:42" ht="21"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row>
    <row r="160" spans="1:42" ht="21"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row>
    <row r="161" spans="1:42" ht="21"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row>
    <row r="162" spans="1:42" ht="21"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row>
    <row r="163" spans="1:42" ht="21"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row>
    <row r="164" spans="1:42" ht="21"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row>
    <row r="165" spans="1:42" ht="21"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row>
    <row r="166" spans="1:42" ht="21"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row>
    <row r="167" spans="1:42" ht="21"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row>
    <row r="168" spans="1:42" ht="21"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row>
    <row r="169" spans="1:42" ht="21"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row>
    <row r="170" spans="1:42" ht="21"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row>
    <row r="171" spans="1:42" ht="21"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row>
    <row r="172" spans="1:42" ht="21"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row>
    <row r="173" spans="1:42" ht="21"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row>
    <row r="174" spans="1:42" ht="21"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row>
    <row r="175" spans="1:42" ht="21"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row>
    <row r="176" spans="1:42" ht="21"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row>
    <row r="177" spans="1:42" ht="21"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row>
    <row r="178" spans="1:42" ht="21"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row>
    <row r="179" spans="1:42" ht="21"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row>
    <row r="180" spans="1:42" ht="21"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row>
    <row r="181" spans="1:42" ht="21"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row>
    <row r="182" spans="1:42" ht="21"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row>
    <row r="183" spans="1:42" ht="21"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row>
    <row r="184" spans="1:42" ht="21"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row>
    <row r="185" spans="1:42" ht="21"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row>
    <row r="186" spans="1:42" ht="21"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row>
    <row r="187" spans="1:42" ht="21"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row>
    <row r="188" spans="1:42" ht="21"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row>
    <row r="189" spans="1:42" ht="21"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row>
    <row r="190" spans="1:42" ht="21"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row>
    <row r="191" spans="1:42" ht="21"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row>
    <row r="192" spans="1:42" ht="21"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row>
    <row r="193" spans="1:42" ht="21"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row>
    <row r="194" spans="1:42" ht="21"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row>
    <row r="195" spans="1:42" ht="21"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row>
    <row r="196" spans="1:42" ht="21"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row>
    <row r="197" spans="1:42" ht="21"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row>
    <row r="198" spans="1:42" ht="21"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row>
    <row r="199" spans="1:42" ht="21"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row>
    <row r="200" spans="1:42" ht="21"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row>
    <row r="201" spans="1:42" ht="21"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row>
    <row r="202" spans="1:42" ht="21"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row>
    <row r="203" spans="1:42" ht="21"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row>
    <row r="204" spans="1:42" ht="21"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row>
    <row r="205" spans="1:42" ht="21"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row>
    <row r="206" spans="1:42" ht="21"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row>
    <row r="207" spans="1:42" ht="21"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row>
    <row r="208" spans="1:42" ht="21"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row>
    <row r="209" spans="1:42" ht="21"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row>
    <row r="210" spans="1:42" ht="21"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row>
    <row r="211" spans="1:42" ht="21"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row>
    <row r="212" spans="1:42" ht="21"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row>
    <row r="213" spans="1:42" ht="21"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row>
    <row r="214" spans="1:42" ht="21"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row>
    <row r="215" spans="1:42" ht="21"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row>
    <row r="216" spans="1:42" ht="21"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row>
    <row r="217" spans="1:42" ht="21"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row>
    <row r="218" spans="1:42" ht="21"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row>
    <row r="219" spans="1:42" ht="21"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row>
    <row r="220" spans="1:42" ht="21"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row>
    <row r="221" spans="1:42" ht="21"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row>
    <row r="222" spans="1:42" ht="21"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row>
    <row r="223" spans="1:42" ht="21"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row>
    <row r="224" spans="1:42" ht="21"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row>
    <row r="225" spans="1:42" ht="21"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row>
    <row r="226" spans="1:42" ht="21"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row>
    <row r="227" spans="1:42" ht="21"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row>
    <row r="228" spans="1:42" ht="21"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row>
    <row r="229" spans="1:42" ht="21"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row>
    <row r="230" spans="1:42" ht="21"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row>
    <row r="231" spans="1:42" ht="21"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row>
    <row r="232" spans="1:42" ht="21"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row>
    <row r="233" spans="1:42" ht="2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row>
    <row r="234" spans="1:42" ht="21"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row>
    <row r="235" spans="1:42" ht="21"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row>
    <row r="236" spans="1:42" ht="21"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row>
    <row r="237" spans="1:42" ht="21"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row>
    <row r="238" spans="1:42" ht="2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row>
    <row r="239" spans="1:42" ht="21"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row>
    <row r="240" spans="1:42" ht="21"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row>
    <row r="241" spans="1:42" ht="21"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row>
    <row r="242" spans="1:42" ht="21"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row>
    <row r="243" spans="1:42" ht="21"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row>
    <row r="244" spans="1:42" ht="21"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row>
    <row r="245" spans="1:42" ht="21"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row>
    <row r="246" spans="1:42" ht="21"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row>
    <row r="247" spans="1:42" ht="21"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row>
    <row r="248" spans="1:42" ht="21"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row>
    <row r="249" spans="1:42" ht="21"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row>
    <row r="250" spans="1:42" ht="21"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row>
    <row r="251" spans="1:42" ht="21"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row>
    <row r="252" spans="1:42" ht="21"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row>
    <row r="253" spans="1:42" ht="21"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row>
    <row r="254" spans="1:42" ht="21"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row>
    <row r="255" spans="1:42" ht="21"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row>
    <row r="256" spans="1:42" ht="21"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row>
    <row r="257" spans="1:42" ht="21"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row>
    <row r="258" spans="1:42" ht="21"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row>
    <row r="259" spans="1:42" ht="21"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row>
    <row r="260" spans="1:42" ht="21"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row>
    <row r="261" spans="1:42" ht="21"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row>
    <row r="262" spans="1:42" ht="21"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row>
    <row r="263" spans="1:42" ht="21"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row>
    <row r="264" spans="1:42" ht="21"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row>
    <row r="265" spans="1:42" ht="21"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row>
    <row r="266" spans="1:42" ht="21"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row>
    <row r="267" spans="1:42" ht="21"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row>
    <row r="268" spans="1:42" ht="21"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row>
    <row r="269" spans="1:42" ht="21"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row>
    <row r="270" spans="1:42" ht="21"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row>
    <row r="271" spans="1:42" ht="21"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row>
    <row r="272" spans="1:42" ht="21"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row>
    <row r="273" spans="1:42" ht="21"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row>
    <row r="274" spans="1:42" ht="21"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row>
    <row r="275" spans="1:42" ht="21"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row>
    <row r="276" spans="1:42" ht="21"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row>
    <row r="277" spans="1:42" ht="21"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row>
    <row r="278" spans="1:42" ht="21"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row>
    <row r="279" spans="1:42" ht="21"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row>
    <row r="280" spans="1:42" ht="21"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row>
    <row r="281" spans="1:42" ht="21"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row>
    <row r="282" spans="1:42" ht="21"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row>
    <row r="283" spans="1:42" ht="21"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row>
    <row r="284" spans="1:42" ht="21"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row>
    <row r="285" spans="1:42" ht="21"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row>
    <row r="286" spans="1:42" ht="21"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row>
    <row r="287" spans="1:42" ht="21"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row>
    <row r="288" spans="1:42" ht="21"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row>
    <row r="289" spans="1:42" ht="21"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row>
    <row r="290" spans="1:42" ht="21"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row>
    <row r="291" spans="1:42" ht="21"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row>
    <row r="292" spans="1:42" ht="21"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row>
    <row r="293" spans="1:42" ht="21"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row>
    <row r="294" spans="1:42" ht="21"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row>
    <row r="295" spans="1:42" ht="21"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row>
    <row r="296" spans="1:42" ht="21"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row>
    <row r="297" spans="1:42" ht="21"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row>
    <row r="298" spans="1:42" ht="21"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row>
    <row r="299" spans="1:42" ht="21"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row>
    <row r="300" spans="1:42" ht="21"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row>
    <row r="301" spans="1:42" ht="21"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row>
    <row r="302" spans="1:42" ht="21"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row>
    <row r="303" spans="1:42" ht="21"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row>
    <row r="304" spans="1:42" ht="21"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row>
    <row r="305" spans="1:42" ht="21"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row>
    <row r="306" spans="1:42" ht="21"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row>
    <row r="307" spans="1:42" ht="21"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row>
    <row r="308" spans="1:42" ht="21"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row>
    <row r="309" spans="1:42" ht="21"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row>
    <row r="310" spans="1:42" ht="21"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row>
    <row r="311" spans="1:42" ht="21"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row>
    <row r="312" spans="1:42" ht="21"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row>
    <row r="313" spans="1:42" ht="21"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row>
    <row r="314" spans="1:42" ht="21"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row>
    <row r="315" spans="1:42" ht="21"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row>
    <row r="316" spans="1:42" ht="21"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row>
    <row r="317" spans="1:42" ht="21"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row>
    <row r="318" spans="1:42" ht="21"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row>
    <row r="319" spans="1:42" ht="21"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row>
    <row r="320" spans="1:42" ht="21"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row>
    <row r="321" spans="1:42" ht="21"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row>
    <row r="322" spans="1:42" ht="21"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row>
    <row r="323" spans="1:42" ht="21"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row>
    <row r="324" spans="1:42" ht="21"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row>
    <row r="325" spans="1:42" ht="21"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row>
    <row r="326" spans="1:42" ht="21"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row>
    <row r="327" spans="1:42" ht="21"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row>
    <row r="328" spans="1:42" ht="21"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row>
    <row r="329" spans="1:42" ht="21"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row>
    <row r="330" spans="1:42" ht="21"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row>
    <row r="331" spans="1:42" ht="21"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row>
    <row r="332" spans="1:42" ht="21"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row>
    <row r="333" spans="1:42" ht="21"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row>
    <row r="334" spans="1:42" ht="21"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row>
    <row r="335" spans="1:42" ht="21"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row>
    <row r="336" spans="1:42" ht="21"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row>
    <row r="337" spans="1:42" ht="21"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row>
    <row r="338" spans="1:42" ht="21"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row>
    <row r="339" spans="1:42" ht="21"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row>
    <row r="340" spans="1:42" ht="21"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row>
    <row r="341" spans="1:42" ht="21"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row>
    <row r="342" spans="1:42" ht="21"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row>
    <row r="343" spans="1:42" ht="21"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row>
    <row r="344" spans="1:42" ht="21"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row>
    <row r="345" spans="1:42" ht="21"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row>
    <row r="346" spans="1:42" ht="21"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row>
    <row r="347" spans="1:42" ht="21"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row>
    <row r="348" spans="1:42" ht="21"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row>
    <row r="349" spans="1:42" ht="21"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row>
    <row r="350" spans="1:42" ht="21"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row>
    <row r="351" spans="1:42" ht="21"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row>
    <row r="352" spans="1:42" ht="21"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row>
    <row r="353" spans="1:42" ht="21"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row>
    <row r="354" spans="1:42" ht="21"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row>
    <row r="355" spans="1:42" ht="21"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row>
    <row r="356" spans="1:42" ht="21"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row>
    <row r="357" spans="1:42" ht="21"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row>
    <row r="358" spans="1:42" ht="21"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row>
    <row r="359" spans="1:42" ht="21"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row>
    <row r="360" spans="1:42" ht="21"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row>
    <row r="361" spans="1:42" ht="21"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row>
    <row r="362" spans="1:42" ht="21"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row>
    <row r="363" spans="1:42" ht="21"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row>
    <row r="364" spans="1:42" ht="21"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row>
    <row r="365" spans="1:42" ht="21"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row>
    <row r="366" spans="1:42" ht="21"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row>
    <row r="367" spans="1:42" ht="21"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row>
    <row r="368" spans="1:42" ht="21"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row>
    <row r="369" spans="1:42" ht="21"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row>
    <row r="370" spans="1:42" ht="21"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row>
    <row r="371" spans="1:42" ht="21"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row>
    <row r="372" spans="1:42" ht="21"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row>
    <row r="373" spans="1:42" ht="21"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row>
    <row r="374" spans="1:42" ht="21"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row>
    <row r="375" spans="1:42" ht="21"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row>
    <row r="376" spans="1:42" ht="21"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row>
    <row r="377" spans="1:42" ht="21"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row>
    <row r="378" spans="1:42" ht="21"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row>
    <row r="379" spans="1:42" ht="21"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row>
    <row r="380" spans="1:42" ht="21"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row>
    <row r="381" spans="1:42" ht="21"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row>
    <row r="382" spans="1:42" ht="21"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row>
    <row r="383" spans="1:42" ht="21"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row>
    <row r="384" spans="1:42" ht="21"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row>
    <row r="385" spans="1:42" ht="21"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row>
    <row r="386" spans="1:42" ht="21"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row>
    <row r="387" spans="1:42" ht="21"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row>
    <row r="388" spans="1:42" ht="21"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row>
    <row r="389" spans="1:42" ht="21"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row>
    <row r="390" spans="1:42" ht="21"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row>
    <row r="391" spans="1:42" ht="21"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row>
    <row r="392" spans="1:42" ht="21"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row>
    <row r="393" spans="1:42" ht="21"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row>
    <row r="394" spans="1:42" ht="21"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row>
    <row r="395" spans="1:42" ht="21"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row>
    <row r="396" spans="1:42" ht="21"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row>
    <row r="397" spans="1:42" ht="21"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row>
    <row r="398" spans="1:42" ht="21"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row>
    <row r="399" spans="1:42" ht="21"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row>
    <row r="400" spans="1:42" ht="21"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row>
    <row r="401" spans="1:42" ht="21"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row>
    <row r="402" spans="1:42" ht="21"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row>
    <row r="403" spans="1:42" ht="21"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row>
    <row r="404" spans="1:42" ht="21"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row>
    <row r="405" spans="1:42" ht="21"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row>
    <row r="406" spans="1:42" ht="21"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row>
    <row r="407" spans="1:42" ht="21"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row>
    <row r="408" spans="1:42" ht="21"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row>
    <row r="409" spans="1:42" ht="21"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row>
    <row r="410" spans="1:42" ht="21"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row>
    <row r="411" spans="1:42" ht="21"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row>
    <row r="412" spans="1:42" ht="21"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row>
    <row r="413" spans="1:42" ht="21"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row>
    <row r="414" spans="1:42" ht="21"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row>
    <row r="415" spans="1:42" ht="21"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row>
    <row r="416" spans="1:42" ht="21"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row>
    <row r="417" spans="1:42" ht="2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row>
    <row r="418" spans="1:42" ht="2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row>
    <row r="419" spans="1:42" ht="2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row>
    <row r="420" spans="1:42" ht="2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row>
    <row r="421" spans="1:42" ht="2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row>
    <row r="422" spans="1:42" ht="2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row>
    <row r="423" spans="1:42" ht="2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row>
    <row r="424" spans="1:42" ht="2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row>
    <row r="425" spans="1:42" ht="2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row>
    <row r="426" spans="1:42" ht="2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row>
    <row r="427" spans="1:42" ht="2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row>
    <row r="428" spans="1:42" ht="2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row>
    <row r="429" spans="1:42" ht="2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row>
    <row r="430" spans="1:42" ht="2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row>
    <row r="431" spans="1:42" ht="2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row>
    <row r="432" spans="1:42" ht="2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row>
    <row r="433" spans="1:42" ht="21"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row>
    <row r="434" spans="1:42" ht="21"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row>
    <row r="435" spans="1:42" ht="21"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row>
    <row r="436" spans="1:42" ht="21"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row>
    <row r="437" spans="1:42" ht="21"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row>
    <row r="438" spans="1:42" ht="21"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row>
    <row r="439" spans="1:42" ht="21"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row>
    <row r="440" spans="1:42" ht="21"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row>
    <row r="441" spans="1:42" ht="21"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row>
    <row r="442" spans="1:42" ht="21"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row>
    <row r="443" spans="1:42" ht="21"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row>
    <row r="444" spans="1:42" ht="21"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row>
    <row r="445" spans="1:42" ht="21"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row>
    <row r="446" spans="1:42" ht="21"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row>
    <row r="447" spans="1:42" ht="21"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row>
    <row r="448" spans="1:42" ht="21"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row>
    <row r="449" spans="1:42" ht="21"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row>
    <row r="450" spans="1:42" ht="21"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row>
    <row r="451" spans="1:42" ht="21"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row>
    <row r="452" spans="1:42" ht="21"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row>
    <row r="453" spans="1:42" ht="21"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row>
    <row r="454" spans="1:42" ht="21"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row>
    <row r="455" spans="1:42" ht="21"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row>
    <row r="456" spans="1:42" ht="21"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row>
    <row r="457" spans="1:42" ht="21"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row>
    <row r="458" spans="1:42" ht="21"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row>
    <row r="459" spans="1:42" ht="21"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row>
    <row r="460" spans="1:42" ht="21"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row>
    <row r="461" spans="1:42" ht="21"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row>
    <row r="462" spans="1:42" ht="21"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row>
    <row r="463" spans="1:42" ht="21"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row>
    <row r="464" spans="1:42" ht="21"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row>
    <row r="465" spans="1:42" ht="21"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row>
    <row r="466" spans="1:42" ht="21"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row>
    <row r="467" spans="1:42" ht="21"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row>
    <row r="468" spans="1:42" ht="21"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row>
    <row r="469" spans="1:42" ht="21"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row>
    <row r="470" spans="1:42" ht="21"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row>
    <row r="471" spans="1:42" ht="21"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row>
    <row r="472" spans="1:42" ht="21"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row>
    <row r="473" spans="1:42" ht="21"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row>
    <row r="474" spans="1:42" ht="21"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row>
    <row r="475" spans="1:42" ht="21"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row>
    <row r="476" spans="1:42" ht="21"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row>
    <row r="477" spans="1:42" ht="21"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row>
    <row r="478" spans="1:42" ht="21"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row>
    <row r="479" spans="1:42" ht="21"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row>
    <row r="480" spans="1:42" ht="21"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row>
    <row r="481" spans="1:42" ht="21"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row>
    <row r="482" spans="1:42" ht="21"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row>
    <row r="483" spans="1:42" ht="21"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row>
    <row r="484" spans="1:42" ht="21"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row>
    <row r="485" spans="1:42" ht="21"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row>
    <row r="486" spans="1:42" ht="21"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row>
    <row r="487" spans="1:42" ht="21"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row>
    <row r="488" spans="1:42" ht="21"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row>
    <row r="489" spans="1:42" ht="21"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row>
    <row r="490" spans="1:42" ht="21"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row>
    <row r="491" spans="1:42" ht="21"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row>
    <row r="492" spans="1:42" ht="21"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row>
    <row r="493" spans="1:42" ht="21"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row>
    <row r="494" spans="1:42" ht="21"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row>
    <row r="495" spans="1:42" ht="21"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row>
    <row r="496" spans="1:42" ht="21"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row>
    <row r="497" spans="1:42" ht="21"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row>
    <row r="498" spans="1:42" ht="21"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row>
    <row r="499" spans="1:42" ht="21"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row>
    <row r="500" spans="1:42" ht="21"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row>
    <row r="501" spans="1:42" ht="21"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row>
    <row r="502" spans="1:42" ht="21"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row>
    <row r="503" spans="1:42" ht="21"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row>
    <row r="504" spans="1:42" ht="21"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row>
    <row r="505" spans="1:42" ht="21"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row>
    <row r="506" spans="1:42" ht="21"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row>
    <row r="507" spans="1:42" ht="21"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row>
    <row r="508" spans="1:42" ht="21"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row>
    <row r="509" spans="1:42" ht="21"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row>
    <row r="510" spans="1:42" ht="21"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row>
    <row r="511" spans="1:42" ht="21"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row>
    <row r="512" spans="1:42" ht="21"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row>
    <row r="513" spans="1:42" ht="21"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row>
    <row r="514" spans="1:42" ht="21"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row>
    <row r="515" spans="1:42" ht="21"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row>
    <row r="516" spans="1:42" ht="21"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row>
    <row r="517" spans="1:42" ht="21"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row>
    <row r="518" spans="1:42" ht="21"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row>
    <row r="519" spans="1:42" ht="21"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row>
    <row r="520" spans="1:42" ht="21"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row>
    <row r="521" spans="1:42" ht="21"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row>
    <row r="522" spans="1:42" ht="21"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row>
    <row r="523" spans="1:42" ht="21"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row>
    <row r="524" spans="1:42" ht="21"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row>
    <row r="525" spans="1:42" ht="21"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row>
    <row r="526" spans="1:42" ht="21"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row>
    <row r="527" spans="1:42" ht="21"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row>
    <row r="528" spans="1:42" ht="21"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row>
    <row r="529" spans="1:42" ht="21"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row>
    <row r="530" spans="1:42" ht="21"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row>
    <row r="531" spans="1:42" ht="21"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row>
    <row r="532" spans="1:42" ht="21"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row>
    <row r="533" spans="1:42" ht="21"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row>
    <row r="534" spans="1:42" ht="21"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row>
    <row r="535" spans="1:42" ht="21"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row>
    <row r="536" spans="1:42" ht="21"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row>
    <row r="537" spans="1:42" ht="21"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row>
    <row r="538" spans="1:42" ht="21"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row>
    <row r="539" spans="1:42" ht="21"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row>
    <row r="540" spans="1:42" ht="21"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row>
    <row r="541" spans="1:42" ht="21"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row>
    <row r="542" spans="1:42" ht="21"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row>
    <row r="543" spans="1:42" ht="21"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row>
    <row r="544" spans="1:42" ht="21"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row>
    <row r="545" spans="1:42" ht="21"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row>
    <row r="546" spans="1:42" ht="21"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row>
    <row r="547" spans="1:42" ht="21"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row>
    <row r="548" spans="1:42" ht="21"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row>
    <row r="549" spans="1:42" ht="21"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row>
    <row r="550" spans="1:42" ht="21"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row>
    <row r="551" spans="1:42" ht="21"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row>
    <row r="552" spans="1:42" ht="21"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row>
    <row r="553" spans="1:42" ht="21"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row>
    <row r="554" spans="1:42" ht="21"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row>
    <row r="555" spans="1:42" ht="21"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row>
    <row r="556" spans="1:42" ht="21"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row>
    <row r="557" spans="1:42" ht="21"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row>
    <row r="558" spans="1:42" ht="21"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row>
    <row r="559" spans="1:42" ht="21"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row>
    <row r="560" spans="1:42" ht="21"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row>
    <row r="561" spans="1:42" ht="21"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row>
    <row r="562" spans="1:42" ht="21"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row>
    <row r="563" spans="1:42" ht="21"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row>
    <row r="564" spans="1:42" ht="21"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row>
    <row r="565" spans="1:42" ht="21"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row>
    <row r="566" spans="1:42" ht="21"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row>
    <row r="567" spans="1:42" ht="21"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row>
    <row r="568" spans="1:42" ht="21"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row>
    <row r="569" spans="1:42" ht="21"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row>
    <row r="570" spans="1:42" ht="21"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row>
    <row r="571" spans="1:42" ht="21"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row>
    <row r="572" spans="1:42" ht="21"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row>
    <row r="573" spans="1:42" ht="21"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row>
    <row r="574" spans="1:42" ht="21"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row>
    <row r="575" spans="1:42" ht="21"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row>
    <row r="576" spans="1:42" ht="21"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row>
    <row r="577" spans="1:42" ht="21"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row>
    <row r="578" spans="1:42" ht="21"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row>
    <row r="579" spans="1:42" ht="21"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row>
    <row r="580" spans="1:42" ht="21"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row>
    <row r="581" spans="1:42" ht="21"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row>
    <row r="582" spans="1:42" ht="21"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row>
    <row r="583" spans="1:42" ht="21"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row>
    <row r="584" spans="1:42" ht="21"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row>
    <row r="585" spans="1:42" ht="21"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row>
    <row r="586" spans="1:42" ht="21"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row>
    <row r="587" spans="1:42" ht="21"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row>
    <row r="588" spans="1:42" ht="21"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row>
    <row r="589" spans="1:42" ht="21"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row>
    <row r="590" spans="1:42" ht="21"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row>
    <row r="591" spans="1:42" ht="21"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row>
    <row r="592" spans="1:42" ht="21"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row>
    <row r="593" spans="1:42" ht="21"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row>
    <row r="594" spans="1:42" ht="21"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row>
    <row r="595" spans="1:42" ht="21"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row>
    <row r="596" spans="1:42" ht="21"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row>
    <row r="597" spans="1:42" ht="21"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row>
    <row r="598" spans="1:42" ht="21"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row>
    <row r="599" spans="1:42" ht="21"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row>
    <row r="600" spans="1:42" ht="21"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row>
    <row r="601" spans="1:42" ht="21"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row>
    <row r="602" spans="1:42" ht="21"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row>
    <row r="603" spans="1:42" ht="21"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row>
    <row r="604" spans="1:42" ht="21"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row>
    <row r="605" spans="1:42" ht="21"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row>
    <row r="606" spans="1:42" ht="21"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row>
    <row r="607" spans="1:42" ht="21"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row>
    <row r="608" spans="1:42" ht="21"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row>
    <row r="609" spans="1:42" ht="21"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row>
    <row r="610" spans="1:42" ht="21"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row>
    <row r="611" spans="1:42" ht="21"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row>
    <row r="612" spans="1:42" ht="21"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row>
    <row r="613" spans="1:42" ht="21"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row>
    <row r="614" spans="1:42" ht="21"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row>
    <row r="615" spans="1:42" ht="21"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row>
    <row r="616" spans="1:42" ht="21"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row>
    <row r="617" spans="1:42" ht="21"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row>
    <row r="618" spans="1:42" ht="21"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row>
    <row r="619" spans="1:42" ht="21"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row>
    <row r="620" spans="1:42" ht="21"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row>
    <row r="621" spans="1:42" ht="21"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row>
    <row r="622" spans="1:42" ht="21"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row>
    <row r="623" spans="1:42" ht="21"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row>
    <row r="624" spans="1:42" ht="21"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row>
    <row r="625" spans="1:42" ht="21"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row>
    <row r="626" spans="1:42" ht="21"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row>
    <row r="627" spans="1:42" ht="21"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row>
    <row r="628" spans="1:42" ht="2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row>
    <row r="629" spans="1:42" ht="21"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row>
    <row r="630" spans="1:42" ht="21"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row>
    <row r="631" spans="1:42" ht="21"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row>
    <row r="632" spans="1:42" ht="21"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row>
    <row r="633" spans="1:42" ht="21"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row>
    <row r="634" spans="1:42" ht="21"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row>
    <row r="635" spans="1:42" ht="21"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row>
    <row r="636" spans="1:42" ht="21"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row>
    <row r="637" spans="1:42" ht="21"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row>
    <row r="638" spans="1:42" ht="21"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row>
    <row r="639" spans="1:42" ht="21"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row>
    <row r="640" spans="1:42" ht="21"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row>
    <row r="641" spans="1:42" ht="21"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row>
    <row r="642" spans="1:42" ht="21"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row>
    <row r="643" spans="1:42" ht="21"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row>
    <row r="644" spans="1:42" ht="21"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row>
    <row r="645" spans="1:42" ht="21"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row>
    <row r="646" spans="1:42" ht="21"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row>
    <row r="647" spans="1:42" ht="21"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row>
    <row r="648" spans="1:42" ht="21"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row>
    <row r="649" spans="1:42" ht="21"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row>
    <row r="650" spans="1:42" ht="21"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row>
    <row r="651" spans="1:42" ht="21"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row>
    <row r="652" spans="1:42" ht="21"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row>
    <row r="653" spans="1:42" ht="21"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row>
    <row r="654" spans="1:42" ht="21"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row>
    <row r="655" spans="1:42" ht="21"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row>
    <row r="656" spans="1:42" ht="21"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row>
    <row r="657" spans="1:42" ht="21"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row>
    <row r="658" spans="1:42" ht="21"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row>
    <row r="659" spans="1:42" ht="21"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row>
    <row r="660" spans="1:42" ht="21"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row>
    <row r="661" spans="1:42" ht="21"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row>
    <row r="662" spans="1:42" ht="21"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row>
    <row r="663" spans="1:42" ht="21"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row>
    <row r="664" spans="1:42" ht="21"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row>
    <row r="665" spans="1:42" ht="21"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row>
    <row r="666" spans="1:42" ht="21"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row>
    <row r="667" spans="1:42" ht="21"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row>
    <row r="668" spans="1:42" ht="21"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row>
    <row r="669" spans="1:42" ht="21"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row>
    <row r="670" spans="1:42" ht="21"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row>
    <row r="671" spans="1:42" ht="21"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row>
    <row r="672" spans="1:42" ht="21"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row>
    <row r="673" spans="1:42" ht="21"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row>
    <row r="674" spans="1:42" ht="21"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row>
    <row r="675" spans="1:42" ht="21"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row>
    <row r="676" spans="1:42" ht="21"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row>
    <row r="677" spans="1:42" ht="21"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row>
    <row r="678" spans="1:42" ht="21"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row>
    <row r="679" spans="1:42" ht="21"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row>
    <row r="680" spans="1:42" ht="21"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row>
    <row r="681" spans="1:42" ht="21"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row>
    <row r="682" spans="1:42" ht="21"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row>
    <row r="683" spans="1:42" ht="21"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row>
    <row r="684" spans="1:42" ht="21"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row>
    <row r="685" spans="1:42" ht="21"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row>
    <row r="686" spans="1:42" ht="21"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row>
    <row r="687" spans="1:42" ht="21"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row>
    <row r="688" spans="1:42" ht="21"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row>
    <row r="689" spans="1:42" ht="21"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row>
    <row r="690" spans="1:42" ht="21"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row>
    <row r="691" spans="1:42" ht="21"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row>
    <row r="692" spans="1:42" ht="21"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row>
    <row r="693" spans="1:42" ht="21"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row>
    <row r="694" spans="1:42" ht="21"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row>
    <row r="695" spans="1:42" ht="21"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row>
    <row r="696" spans="1:42" ht="21"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row>
    <row r="697" spans="1:42" ht="21"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row>
    <row r="698" spans="1:42" ht="21"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row>
    <row r="699" spans="1:42" ht="21"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row>
    <row r="700" spans="1:42" ht="21"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row>
    <row r="701" spans="1:42" ht="21"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row>
    <row r="702" spans="1:42" ht="21"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row>
    <row r="703" spans="1:42" ht="21"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row>
    <row r="704" spans="1:42" ht="21"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row>
    <row r="705" spans="1:42" ht="21"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row>
    <row r="706" spans="1:42" ht="21"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row>
    <row r="707" spans="1:42" ht="21"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row>
    <row r="708" spans="1:42" ht="21"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row>
    <row r="709" spans="1:42" ht="21"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row>
    <row r="710" spans="1:42" ht="21"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row>
    <row r="711" spans="1:42" ht="21"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row>
    <row r="712" spans="1:42" ht="21"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row>
    <row r="713" spans="1:42" ht="21"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row>
    <row r="714" spans="1:42" ht="21"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row>
    <row r="715" spans="1:42" ht="21"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row>
    <row r="716" spans="1:42" ht="21"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row>
    <row r="717" spans="1:42" ht="21"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row>
    <row r="718" spans="1:42" ht="21"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row>
    <row r="719" spans="1:42" ht="21"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row>
    <row r="720" spans="1:42" ht="21"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row>
    <row r="721" spans="1:42" ht="21"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row>
    <row r="722" spans="1:42" ht="21"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row>
    <row r="723" spans="1:42" ht="21"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row>
    <row r="724" spans="1:42" ht="21"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row>
    <row r="725" spans="1:42" ht="21"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row>
    <row r="726" spans="1:42" ht="21"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row>
    <row r="727" spans="1:42" ht="21"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row>
    <row r="728" spans="1:42" ht="21"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row>
    <row r="729" spans="1:42" ht="21"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row>
    <row r="730" spans="1:42" ht="21"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row>
    <row r="731" spans="1:42" ht="21"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row>
    <row r="732" spans="1:42" ht="21"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row>
    <row r="733" spans="1:42" ht="21"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row>
    <row r="734" spans="1:42" ht="21"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row>
    <row r="735" spans="1:42" ht="21"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row>
    <row r="736" spans="1:42" ht="21"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row>
    <row r="737" spans="1:42" ht="21"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row>
    <row r="738" spans="1:42" ht="21"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row>
    <row r="739" spans="1:42" ht="21"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row>
    <row r="740" spans="1:42" ht="21"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row>
    <row r="741" spans="1:42" ht="21"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row>
    <row r="742" spans="1:42" ht="21"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row>
    <row r="743" spans="1:42" ht="21"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row>
    <row r="744" spans="1:42" ht="21"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row>
    <row r="745" spans="1:42" ht="21"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row>
    <row r="746" spans="1:42" ht="21"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row>
    <row r="747" spans="1:42" ht="21"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row>
    <row r="748" spans="1:42" ht="21"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row>
    <row r="749" spans="1:42" ht="21"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row>
    <row r="750" spans="1:42" ht="21"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row>
    <row r="751" spans="1:42" ht="21"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row>
    <row r="752" spans="1:42" ht="21"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row>
    <row r="753" spans="1:42" ht="21"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row>
    <row r="754" spans="1:42" ht="21"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row>
    <row r="755" spans="1:42" ht="21"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row>
    <row r="756" spans="1:42" ht="21"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row>
    <row r="757" spans="1:42" ht="21"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row>
    <row r="758" spans="1:42" ht="21"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row>
    <row r="759" spans="1:42" ht="21"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row>
    <row r="760" spans="1:42" ht="21"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row>
    <row r="761" spans="1:42" ht="21"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row>
    <row r="762" spans="1:42" ht="21"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row>
    <row r="763" spans="1:42" ht="21"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row>
    <row r="764" spans="1:42" ht="21"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row>
    <row r="765" spans="1:42" ht="21"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row>
    <row r="766" spans="1:42" ht="21"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row>
    <row r="767" spans="1:42" ht="21"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row>
    <row r="768" spans="1:42" ht="21"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row>
    <row r="769" spans="1:42" ht="21"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row>
    <row r="770" spans="1:42" ht="21"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row>
    <row r="771" spans="1:42" ht="21"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row>
    <row r="772" spans="1:42" ht="21"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row>
    <row r="773" spans="1:42" ht="21"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row>
    <row r="774" spans="1:42" ht="21"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row>
    <row r="775" spans="1:42" ht="21"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row>
    <row r="776" spans="1:42" ht="21"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row>
    <row r="777" spans="1:42" ht="21"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row>
    <row r="778" spans="1:42" ht="21"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row>
    <row r="779" spans="1:42" ht="21"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row>
    <row r="780" spans="1:42" ht="21"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row>
    <row r="781" spans="1:42" ht="21"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row>
    <row r="782" spans="1:42" ht="21"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row>
    <row r="783" spans="1:42" ht="21"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row>
    <row r="784" spans="1:42" ht="21"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row>
    <row r="785" spans="1:42" ht="21"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row>
    <row r="786" spans="1:42" ht="21"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row>
    <row r="787" spans="1:42" ht="21"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row>
    <row r="788" spans="1:42" ht="21"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row>
    <row r="789" spans="1:42" ht="21"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row>
    <row r="790" spans="1:42" ht="21"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row>
    <row r="791" spans="1:42" ht="21"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row>
    <row r="792" spans="1:42" ht="21"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row>
    <row r="793" spans="1:42" ht="21"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row>
    <row r="794" spans="1:42" ht="21"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row>
    <row r="795" spans="1:42" ht="21"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row>
    <row r="796" spans="1:42" ht="21"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row>
    <row r="797" spans="1:42" ht="21"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row>
    <row r="798" spans="1:42" ht="21"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row>
    <row r="799" spans="1:42" ht="21"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row>
    <row r="800" spans="1:42" ht="21"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row>
    <row r="801" spans="1:42" ht="21"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row>
    <row r="802" spans="1:42" ht="21"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row>
    <row r="803" spans="1:42" ht="21"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row>
    <row r="804" spans="1:42" ht="21"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row>
    <row r="805" spans="1:42" ht="21"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row>
    <row r="806" spans="1:42" ht="21"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row>
    <row r="807" spans="1:42" ht="21"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row>
    <row r="808" spans="1:42" ht="21"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row>
    <row r="809" spans="1:42" ht="21"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row>
    <row r="810" spans="1:42" ht="21"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row>
    <row r="811" spans="1:42" ht="21"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row>
    <row r="812" spans="1:42" ht="21"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row>
    <row r="813" spans="1:42" ht="21"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row>
    <row r="814" spans="1:42" ht="21"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row>
    <row r="815" spans="1:42" ht="21"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row>
    <row r="816" spans="1:42" ht="21"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row>
    <row r="817" spans="1:42" ht="21"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row>
    <row r="818" spans="1:42" ht="21"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row>
    <row r="819" spans="1:42" ht="21"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row>
    <row r="820" spans="1:42" ht="21"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row>
    <row r="821" spans="1:42" ht="21"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row>
    <row r="822" spans="1:42" ht="21"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row>
    <row r="823" spans="1:42" ht="21"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row>
    <row r="824" spans="1:42" ht="21"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row>
    <row r="825" spans="1:42" ht="21"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row>
    <row r="826" spans="1:42" ht="21"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row>
    <row r="827" spans="1:42" ht="21"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row>
    <row r="828" spans="1:42" ht="21"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row>
    <row r="829" spans="1:42" ht="21"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row>
    <row r="830" spans="1:42" ht="21"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row>
    <row r="831" spans="1:42" ht="21"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row>
    <row r="832" spans="1:42" ht="21"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row>
    <row r="833" spans="1:42" ht="21"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row>
    <row r="834" spans="1:42" ht="21"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row>
    <row r="835" spans="1:42" ht="21"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row>
    <row r="836" spans="1:42" ht="21"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row>
    <row r="837" spans="1:42" ht="21"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row>
    <row r="838" spans="1:42" ht="21"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row>
    <row r="839" spans="1:42" ht="21"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row>
    <row r="840" spans="1:42" ht="21"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row>
    <row r="841" spans="1:42" ht="21"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row>
    <row r="842" spans="1:42" ht="21"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row>
    <row r="843" spans="1:42" ht="21"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row>
    <row r="844" spans="1:42" ht="21"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row>
    <row r="845" spans="1:42" ht="21"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row>
    <row r="846" spans="1:42" ht="21"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row>
    <row r="847" spans="1:42" ht="21"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row>
    <row r="848" spans="1:42" ht="21"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row>
    <row r="849" spans="1:42" ht="21"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row>
    <row r="850" spans="1:42" ht="21"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row>
    <row r="851" spans="1:42" ht="21"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row>
    <row r="852" spans="1:42" ht="21"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row>
    <row r="853" spans="1:42" ht="21"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row>
    <row r="854" spans="1:42" ht="21"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row>
    <row r="855" spans="1:42" ht="21"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row>
    <row r="856" spans="1:42" ht="21"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row>
    <row r="857" spans="1:42" ht="21"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row>
    <row r="858" spans="1:42" ht="21"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row>
    <row r="859" spans="1:42" ht="21"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row>
    <row r="860" spans="1:42" ht="21"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row>
    <row r="861" spans="1:42" ht="21"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row>
    <row r="862" spans="1:42" ht="21"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row>
    <row r="863" spans="1:42" ht="21"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row>
    <row r="864" spans="1:42" ht="21"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row>
    <row r="865" spans="1:42" ht="21"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row>
    <row r="866" spans="1:42" ht="21"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row>
    <row r="867" spans="1:42" ht="21"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row>
    <row r="868" spans="1:42" ht="21"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row>
    <row r="869" spans="1:42" ht="21"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row>
    <row r="870" spans="1:42" ht="21"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row>
    <row r="871" spans="1:42" ht="21"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row>
    <row r="872" spans="1:42" ht="21"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row>
    <row r="873" spans="1:42" ht="21"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row>
    <row r="874" spans="1:42" ht="21"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row>
    <row r="875" spans="1:42" ht="21"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row>
    <row r="876" spans="1:42" ht="21"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row>
    <row r="877" spans="1:42" ht="21"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row>
    <row r="878" spans="1:42" ht="21"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row>
    <row r="879" spans="1:42" ht="21"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row>
    <row r="880" spans="1:42" ht="21"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row>
    <row r="881" spans="1:42" ht="21"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row>
    <row r="882" spans="1:42" ht="21"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row>
    <row r="883" spans="1:42" ht="21"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row>
    <row r="884" spans="1:42" ht="21"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row>
    <row r="885" spans="1:42" ht="21"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row>
    <row r="886" spans="1:42" ht="21"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row>
    <row r="887" spans="1:42" ht="21"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row>
    <row r="888" spans="1:42" ht="21"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row>
    <row r="889" spans="1:42" ht="21"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row>
    <row r="890" spans="1:42" ht="21"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row>
    <row r="891" spans="1:42" ht="21"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row>
    <row r="892" spans="1:42" ht="21"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row>
    <row r="893" spans="1:42" ht="21"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row>
    <row r="894" spans="1:42" ht="21"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row>
    <row r="895" spans="1:42" ht="21"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row>
    <row r="896" spans="1:42" ht="21"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row>
    <row r="897" spans="1:42" ht="21"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row>
    <row r="898" spans="1:42" ht="21"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row>
    <row r="899" spans="1:42" ht="21"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row>
    <row r="900" spans="1:42" ht="21"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row>
    <row r="901" spans="1:42" ht="21"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row>
    <row r="902" spans="1:42" ht="21"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row>
    <row r="903" spans="1:42" ht="21"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row>
    <row r="904" spans="1:42" ht="21"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row>
    <row r="905" spans="1:42" ht="21"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row>
    <row r="906" spans="1:42" ht="21"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row>
    <row r="907" spans="1:42" ht="21"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row>
    <row r="908" spans="1:42" ht="21"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row>
    <row r="909" spans="1:42" ht="21"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row>
    <row r="910" spans="1:42" ht="21"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row>
    <row r="911" spans="1:42" ht="21"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row>
    <row r="912" spans="1:42" ht="21"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row>
    <row r="913" spans="1:42" ht="21"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row>
    <row r="914" spans="1:42" ht="21"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row>
    <row r="915" spans="1:42" ht="21"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row>
    <row r="916" spans="1:42" ht="21"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row>
    <row r="917" spans="1:42" ht="21"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row>
    <row r="918" spans="1:42" ht="21"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row>
    <row r="919" spans="1:42" ht="21"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row>
    <row r="920" spans="1:42" ht="21"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row>
    <row r="921" spans="1:42" ht="21"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row>
    <row r="922" spans="1:42" ht="21"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row>
    <row r="923" spans="1:42" ht="21"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row>
    <row r="924" spans="1:42" ht="21"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row>
    <row r="925" spans="1:42" ht="21"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row>
    <row r="926" spans="1:42" ht="21"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row>
    <row r="927" spans="1:42" ht="21"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row>
    <row r="928" spans="1:42" ht="21"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row>
    <row r="929" spans="1:42" ht="21"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row>
    <row r="930" spans="1:42" ht="21"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row>
    <row r="931" spans="1:42" ht="21"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row>
    <row r="932" spans="1:42" ht="21"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row>
    <row r="933" spans="1:42" ht="21"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row>
    <row r="934" spans="1:42" ht="21"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row>
    <row r="935" spans="1:42" ht="21"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row>
    <row r="936" spans="1:42" ht="21"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row>
    <row r="937" spans="1:42" ht="21"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row>
    <row r="938" spans="1:42" ht="21"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row>
    <row r="939" spans="1:42" ht="21"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row>
    <row r="940" spans="1:42" ht="21"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row>
    <row r="941" spans="1:42" ht="21"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row>
    <row r="942" spans="1:42" ht="21"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row>
    <row r="943" spans="1:42" ht="21"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row>
    <row r="944" spans="1:42" ht="21"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row>
    <row r="945" spans="1:42" ht="21"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row>
    <row r="946" spans="1:42" ht="21"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row>
    <row r="947" spans="1:42" ht="21"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row>
    <row r="948" spans="1:42" ht="21"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row>
    <row r="949" spans="1:42" ht="21"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row>
    <row r="950" spans="1:42" ht="21"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row>
    <row r="951" spans="1:42" ht="21"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row>
    <row r="952" spans="1:42" ht="21"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row>
    <row r="953" spans="1:42" ht="21"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row>
    <row r="954" spans="1:42" ht="21"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row>
    <row r="955" spans="1:42" ht="21"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row>
    <row r="956" spans="1:42" ht="21"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row>
    <row r="957" spans="1:42" ht="21"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row>
    <row r="958" spans="1:42" ht="21"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row>
    <row r="959" spans="1:42" ht="21"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row>
    <row r="960" spans="1:42" ht="21"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row>
    <row r="961" spans="1:42" ht="21"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row>
    <row r="962" spans="1:42" ht="21"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row>
    <row r="963" spans="1:42" ht="21"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row>
    <row r="964" spans="1:42" ht="21"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row>
    <row r="965" spans="1:42" ht="21"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row>
    <row r="966" spans="1:42" ht="21"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row>
    <row r="967" spans="1:42" ht="21"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row>
    <row r="968" spans="1:42" ht="21"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row>
    <row r="969" spans="1:42" ht="21"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row>
    <row r="970" spans="1:42" ht="21"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row>
    <row r="971" spans="1:42" ht="21"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row>
    <row r="972" spans="1:42" ht="21"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row>
    <row r="973" spans="1:42" ht="21"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row>
    <row r="974" spans="1:42" ht="21"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row>
    <row r="975" spans="1:42" ht="21"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row>
    <row r="976" spans="1:42" ht="21"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row>
    <row r="977" spans="1:42" ht="21"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row>
    <row r="978" spans="1:42" ht="21"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row>
    <row r="979" spans="1:42" ht="21"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row>
    <row r="980" spans="1:42" ht="21"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row>
    <row r="981" spans="1:42" ht="21"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row>
    <row r="982" spans="1:42" ht="21"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row>
    <row r="983" spans="1:42" ht="21"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row>
    <row r="984" spans="1:42" ht="21"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row>
    <row r="985" spans="1:42" ht="21"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row>
    <row r="986" spans="1:42" ht="21"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row>
    <row r="987" spans="1:42" ht="21"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row>
    <row r="988" spans="1:42" ht="21"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row>
    <row r="989" spans="1:42" ht="21"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row>
    <row r="990" spans="1:42" ht="21"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row>
    <row r="991" spans="1:42" ht="21"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row>
    <row r="992" spans="1:42" ht="21"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row>
    <row r="993" spans="1:42" ht="21"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row>
    <row r="994" spans="1:42" ht="21"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row>
    <row r="995" spans="1:42" ht="21"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row>
    <row r="996" spans="1:42" ht="21"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row>
    <row r="997" spans="1:42" ht="21"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row>
    <row r="998" spans="1:42" ht="21"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row>
    <row r="999" spans="1:42" ht="21"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row>
    <row r="1000" spans="1:42" ht="21"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row>
  </sheetData>
  <mergeCells count="24">
    <mergeCell ref="D14:D18"/>
    <mergeCell ref="F12:F13"/>
    <mergeCell ref="G12:I12"/>
    <mergeCell ref="J3:K3"/>
    <mergeCell ref="L3:M3"/>
    <mergeCell ref="J12:K12"/>
    <mergeCell ref="L12:M12"/>
    <mergeCell ref="F3:F4"/>
    <mergeCell ref="G3:I3"/>
    <mergeCell ref="D5:D9"/>
    <mergeCell ref="A11:M11"/>
    <mergeCell ref="A12:A13"/>
    <mergeCell ref="B12:B13"/>
    <mergeCell ref="C12:C13"/>
    <mergeCell ref="D12:D13"/>
    <mergeCell ref="E12:E13"/>
    <mergeCell ref="A1:N1"/>
    <mergeCell ref="A2:N2"/>
    <mergeCell ref="A3:A4"/>
    <mergeCell ref="B3:B4"/>
    <mergeCell ref="C3:C4"/>
    <mergeCell ref="D3:D4"/>
    <mergeCell ref="E3:E4"/>
    <mergeCell ref="N3:N4"/>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DF1000"/>
  <sheetViews>
    <sheetView topLeftCell="A62" zoomScale="60" zoomScaleNormal="60" workbookViewId="0">
      <selection activeCell="K60" sqref="K60"/>
    </sheetView>
  </sheetViews>
  <sheetFormatPr baseColWidth="10" defaultColWidth="14.44140625" defaultRowHeight="15" customHeight="1"/>
  <cols>
    <col min="1" max="1" width="18" customWidth="1"/>
    <col min="2" max="2" width="19.44140625" customWidth="1"/>
    <col min="3" max="3" width="18.6640625" customWidth="1"/>
    <col min="4" max="4" width="21.109375" customWidth="1"/>
    <col min="5" max="5" width="23.6640625" customWidth="1"/>
    <col min="6" max="6" width="21.6640625" customWidth="1"/>
    <col min="7" max="7" width="28" customWidth="1"/>
    <col min="8" max="8" width="29" customWidth="1"/>
    <col min="9" max="9" width="26" customWidth="1"/>
    <col min="10" max="21" width="31.6640625" customWidth="1"/>
    <col min="22" max="22" width="26.33203125" customWidth="1"/>
    <col min="23" max="23" width="16.6640625" customWidth="1"/>
    <col min="24" max="24" width="15" customWidth="1"/>
    <col min="25" max="25" width="27" customWidth="1"/>
    <col min="26" max="26" width="18" customWidth="1"/>
    <col min="27" max="27" width="17.44140625" customWidth="1"/>
    <col min="28" max="28" width="25.33203125" customWidth="1"/>
    <col min="29" max="29" width="24.33203125" customWidth="1"/>
    <col min="30" max="110" width="8.44140625" customWidth="1"/>
  </cols>
  <sheetData>
    <row r="1" spans="1:110" ht="60" customHeight="1">
      <c r="A1" s="193" t="s">
        <v>511</v>
      </c>
      <c r="B1" s="181"/>
      <c r="C1" s="181"/>
      <c r="D1" s="181"/>
      <c r="E1" s="181"/>
      <c r="F1" s="181"/>
      <c r="G1" s="181"/>
      <c r="H1" s="181"/>
      <c r="I1" s="181"/>
      <c r="J1" s="181"/>
      <c r="K1" s="181"/>
      <c r="L1" s="181"/>
      <c r="M1" s="181"/>
      <c r="N1" s="194"/>
      <c r="O1" s="124"/>
      <c r="P1" s="124"/>
      <c r="Q1" s="124"/>
      <c r="R1" s="124"/>
      <c r="S1" s="124"/>
      <c r="T1" s="124"/>
      <c r="U1" s="124"/>
      <c r="V1" s="124"/>
      <c r="W1" s="124"/>
      <c r="X1" s="124"/>
      <c r="Y1" s="124"/>
      <c r="Z1" s="124"/>
      <c r="AA1" s="124"/>
      <c r="AB1" s="124"/>
      <c r="AC1" s="124"/>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row>
    <row r="2" spans="1:110" ht="30.75" customHeight="1">
      <c r="A2" s="193" t="s">
        <v>512</v>
      </c>
      <c r="B2" s="181"/>
      <c r="C2" s="181"/>
      <c r="D2" s="181"/>
      <c r="E2" s="181"/>
      <c r="F2" s="181"/>
      <c r="G2" s="181"/>
      <c r="H2" s="181"/>
      <c r="I2" s="181"/>
      <c r="J2" s="181"/>
      <c r="K2" s="181"/>
      <c r="L2" s="181"/>
      <c r="M2" s="181"/>
      <c r="N2" s="194"/>
      <c r="O2" s="124"/>
      <c r="P2" s="124"/>
      <c r="Q2" s="124"/>
      <c r="R2" s="124"/>
      <c r="S2" s="124"/>
      <c r="T2" s="124"/>
      <c r="U2" s="124"/>
      <c r="V2" s="124"/>
      <c r="W2" s="124"/>
      <c r="X2" s="124"/>
      <c r="Y2" s="124"/>
      <c r="Z2" s="124"/>
      <c r="AA2" s="124"/>
      <c r="AB2" s="124"/>
      <c r="AC2" s="69"/>
      <c r="AD2" s="69"/>
      <c r="AE2" s="69"/>
      <c r="AF2" s="69"/>
      <c r="AG2" s="69"/>
      <c r="AH2" s="69"/>
      <c r="AI2" s="69"/>
      <c r="AJ2" s="69"/>
      <c r="AK2" s="69"/>
      <c r="AL2" s="69"/>
      <c r="AM2" s="69"/>
      <c r="AN2" s="69"/>
      <c r="AO2" s="69"/>
      <c r="AP2" s="69"/>
      <c r="AQ2" s="69"/>
      <c r="AR2" s="69"/>
      <c r="AS2" s="69"/>
      <c r="AT2" s="69"/>
      <c r="AU2" s="69"/>
      <c r="AV2" s="69"/>
      <c r="AW2" s="69"/>
      <c r="AX2" s="69"/>
      <c r="AY2" s="69"/>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row>
    <row r="3" spans="1:110" ht="75" customHeight="1">
      <c r="A3" s="68" t="s">
        <v>427</v>
      </c>
      <c r="B3" s="68" t="s">
        <v>428</v>
      </c>
      <c r="C3" s="68" t="s">
        <v>429</v>
      </c>
      <c r="D3" s="68" t="s">
        <v>513</v>
      </c>
      <c r="E3" s="68" t="s">
        <v>430</v>
      </c>
      <c r="F3" s="68" t="s">
        <v>514</v>
      </c>
      <c r="G3" s="68" t="s">
        <v>515</v>
      </c>
      <c r="H3" s="68" t="s">
        <v>516</v>
      </c>
      <c r="I3" s="68" t="s">
        <v>517</v>
      </c>
      <c r="J3" s="68" t="s">
        <v>518</v>
      </c>
      <c r="K3" s="68" t="s">
        <v>519</v>
      </c>
      <c r="L3" s="68" t="s">
        <v>520</v>
      </c>
      <c r="M3" s="68" t="s">
        <v>521</v>
      </c>
      <c r="N3" s="68" t="s">
        <v>435</v>
      </c>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row>
    <row r="4" spans="1:110" ht="36.75" customHeight="1">
      <c r="A4" s="71"/>
      <c r="B4" s="71"/>
      <c r="C4" s="71"/>
      <c r="D4" s="125"/>
      <c r="E4" s="71" t="s">
        <v>437</v>
      </c>
      <c r="F4" s="70"/>
      <c r="G4" s="71"/>
      <c r="H4" s="70"/>
      <c r="I4" s="71"/>
      <c r="J4" s="70"/>
      <c r="K4" s="71"/>
      <c r="L4" s="71"/>
      <c r="M4" s="71"/>
      <c r="N4" s="126"/>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row>
    <row r="5" spans="1:110" ht="78.75" customHeight="1">
      <c r="A5" s="71"/>
      <c r="B5" s="71"/>
      <c r="C5" s="71"/>
      <c r="D5" s="127"/>
      <c r="E5" s="70" t="s">
        <v>438</v>
      </c>
      <c r="F5" s="71" t="s">
        <v>522</v>
      </c>
      <c r="G5" s="71" t="s">
        <v>523</v>
      </c>
      <c r="H5" s="71" t="s">
        <v>524</v>
      </c>
      <c r="I5" s="71"/>
      <c r="J5" s="70"/>
      <c r="K5" s="71"/>
      <c r="L5" s="71"/>
      <c r="M5" s="71"/>
      <c r="N5" s="70"/>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row>
    <row r="6" spans="1:110" ht="36.75" customHeight="1">
      <c r="A6" s="173" t="s">
        <v>640</v>
      </c>
      <c r="B6" s="173" t="s">
        <v>640</v>
      </c>
      <c r="C6" s="173" t="s">
        <v>641</v>
      </c>
      <c r="D6" s="127"/>
      <c r="E6" s="70" t="s">
        <v>441</v>
      </c>
      <c r="F6" s="70">
        <v>72</v>
      </c>
      <c r="G6" s="71">
        <v>93</v>
      </c>
      <c r="H6" s="94">
        <v>62</v>
      </c>
      <c r="I6" s="70">
        <v>62</v>
      </c>
      <c r="J6" s="70">
        <v>0</v>
      </c>
      <c r="K6" s="70">
        <v>0</v>
      </c>
      <c r="L6" s="70">
        <v>23</v>
      </c>
      <c r="M6" s="71">
        <v>1</v>
      </c>
      <c r="N6" s="70"/>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row>
    <row r="7" spans="1:110" ht="36.75" customHeight="1">
      <c r="A7" s="173" t="s">
        <v>640</v>
      </c>
      <c r="B7" s="173" t="s">
        <v>640</v>
      </c>
      <c r="C7" s="173" t="s">
        <v>641</v>
      </c>
      <c r="D7" s="127"/>
      <c r="E7" s="70" t="s">
        <v>442</v>
      </c>
      <c r="F7" s="70">
        <v>1372</v>
      </c>
      <c r="G7" s="71">
        <v>959</v>
      </c>
      <c r="H7" s="94">
        <v>544</v>
      </c>
      <c r="I7" s="70">
        <v>604</v>
      </c>
      <c r="J7" s="70">
        <v>36</v>
      </c>
      <c r="K7" s="70">
        <v>19</v>
      </c>
      <c r="L7" s="70">
        <v>581</v>
      </c>
      <c r="M7" s="70">
        <v>461</v>
      </c>
      <c r="N7" s="70"/>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row>
    <row r="8" spans="1:110" ht="36.75" customHeight="1">
      <c r="A8" s="173" t="s">
        <v>640</v>
      </c>
      <c r="B8" s="173" t="s">
        <v>640</v>
      </c>
      <c r="C8" s="173" t="s">
        <v>641</v>
      </c>
      <c r="D8" s="127"/>
      <c r="E8" s="70" t="s">
        <v>443</v>
      </c>
      <c r="F8" s="70">
        <v>170</v>
      </c>
      <c r="G8" s="71">
        <v>193</v>
      </c>
      <c r="H8" s="94">
        <v>123</v>
      </c>
      <c r="I8" s="70">
        <v>115</v>
      </c>
      <c r="J8" s="70">
        <v>6</v>
      </c>
      <c r="K8" s="70">
        <v>1</v>
      </c>
      <c r="L8" s="70">
        <v>40</v>
      </c>
      <c r="M8" s="70">
        <v>29</v>
      </c>
      <c r="N8" s="112"/>
      <c r="O8" s="69"/>
      <c r="P8" s="69"/>
      <c r="Q8" s="69"/>
      <c r="R8" s="69"/>
      <c r="S8" s="69"/>
      <c r="T8" s="69"/>
      <c r="U8" s="69"/>
      <c r="V8" s="69"/>
      <c r="W8" s="69"/>
      <c r="X8" s="69"/>
      <c r="Y8" s="69"/>
      <c r="Z8" s="69"/>
      <c r="AA8" s="69"/>
      <c r="AB8" s="69"/>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row>
    <row r="9" spans="1:110" ht="24.75" customHeigh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row>
    <row r="10" spans="1:110" ht="52.5" customHeight="1">
      <c r="A10" s="193" t="s">
        <v>511</v>
      </c>
      <c r="B10" s="181"/>
      <c r="C10" s="181"/>
      <c r="D10" s="181"/>
      <c r="E10" s="181"/>
      <c r="F10" s="181"/>
      <c r="G10" s="181"/>
      <c r="H10" s="181"/>
      <c r="I10" s="181"/>
      <c r="J10" s="181"/>
      <c r="K10" s="181"/>
      <c r="L10" s="181"/>
      <c r="M10" s="194"/>
      <c r="N10" s="37"/>
      <c r="O10" s="37"/>
      <c r="P10" s="37"/>
      <c r="Q10" s="37"/>
      <c r="R10" s="37"/>
      <c r="S10" s="37"/>
      <c r="T10" s="37"/>
      <c r="U10" s="37"/>
      <c r="V10" s="37"/>
      <c r="W10" s="37"/>
      <c r="X10" s="37"/>
      <c r="Y10" s="37"/>
      <c r="Z10" s="37"/>
      <c r="AA10" s="37"/>
      <c r="AB10" s="37"/>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row>
    <row r="11" spans="1:110" ht="24.75" customHeight="1">
      <c r="A11" s="193" t="s">
        <v>525</v>
      </c>
      <c r="B11" s="181"/>
      <c r="C11" s="181"/>
      <c r="D11" s="181"/>
      <c r="E11" s="181"/>
      <c r="F11" s="181"/>
      <c r="G11" s="181"/>
      <c r="H11" s="181"/>
      <c r="I11" s="181"/>
      <c r="J11" s="181"/>
      <c r="K11" s="181"/>
      <c r="L11" s="181"/>
      <c r="M11" s="194"/>
      <c r="N11" s="37"/>
      <c r="O11" s="37"/>
      <c r="P11" s="37"/>
      <c r="Q11" s="37"/>
      <c r="R11" s="37"/>
      <c r="S11" s="37"/>
      <c r="T11" s="37"/>
      <c r="U11" s="37"/>
      <c r="V11" s="37"/>
      <c r="W11" s="37"/>
      <c r="X11" s="37"/>
      <c r="Y11" s="37"/>
      <c r="Z11" s="37"/>
      <c r="AA11" s="37"/>
      <c r="AB11" s="37"/>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row>
    <row r="12" spans="1:110" ht="93" customHeight="1">
      <c r="A12" s="68" t="s">
        <v>427</v>
      </c>
      <c r="B12" s="68" t="s">
        <v>428</v>
      </c>
      <c r="C12" s="68" t="s">
        <v>429</v>
      </c>
      <c r="D12" s="68" t="s">
        <v>513</v>
      </c>
      <c r="E12" s="68" t="s">
        <v>430</v>
      </c>
      <c r="F12" s="68" t="s">
        <v>514</v>
      </c>
      <c r="G12" s="68" t="s">
        <v>515</v>
      </c>
      <c r="H12" s="68" t="s">
        <v>516</v>
      </c>
      <c r="I12" s="68" t="s">
        <v>517</v>
      </c>
      <c r="J12" s="68" t="s">
        <v>518</v>
      </c>
      <c r="K12" s="68" t="s">
        <v>519</v>
      </c>
      <c r="L12" s="68" t="s">
        <v>520</v>
      </c>
      <c r="M12" s="68" t="s">
        <v>521</v>
      </c>
      <c r="N12" s="37"/>
      <c r="O12" s="37"/>
      <c r="P12" s="37"/>
      <c r="Q12" s="37"/>
      <c r="R12" s="37"/>
      <c r="S12" s="37"/>
      <c r="T12" s="37"/>
      <c r="U12" s="37"/>
      <c r="V12" s="37"/>
      <c r="W12" s="37"/>
      <c r="X12" s="37"/>
      <c r="Y12" s="37"/>
      <c r="Z12" s="37"/>
      <c r="AA12" s="37"/>
      <c r="AB12" s="37"/>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row>
    <row r="13" spans="1:110" ht="36.75" customHeight="1">
      <c r="A13" s="71"/>
      <c r="B13" s="71"/>
      <c r="C13" s="71"/>
      <c r="D13" s="125"/>
      <c r="E13" s="71" t="s">
        <v>437</v>
      </c>
      <c r="F13" s="79" t="e">
        <f t="shared" ref="F13:F17" si="0">F4/F4</f>
        <v>#DIV/0!</v>
      </c>
      <c r="G13" s="79"/>
      <c r="H13" s="128" t="e">
        <f t="shared" ref="H13:H17" si="1">H4/G4</f>
        <v>#DIV/0!</v>
      </c>
      <c r="I13" s="128" t="e">
        <f t="shared" ref="I13:J13" si="2">I4/$H$4</f>
        <v>#DIV/0!</v>
      </c>
      <c r="J13" s="128" t="e">
        <f t="shared" si="2"/>
        <v>#DIV/0!</v>
      </c>
      <c r="K13" s="128" t="e">
        <f t="shared" ref="K13:K17" si="3">K4/F4</f>
        <v>#DIV/0!</v>
      </c>
      <c r="L13" s="128" t="e">
        <f t="shared" ref="L13:M13" si="4">L4/$H$4</f>
        <v>#DIV/0!</v>
      </c>
      <c r="M13" s="128" t="e">
        <f t="shared" si="4"/>
        <v>#DIV/0!</v>
      </c>
      <c r="N13" s="37"/>
      <c r="O13" s="37"/>
      <c r="P13" s="37"/>
      <c r="Q13" s="37"/>
      <c r="R13" s="37"/>
      <c r="S13" s="37"/>
      <c r="T13" s="37"/>
      <c r="U13" s="37"/>
      <c r="V13" s="37"/>
      <c r="W13" s="37"/>
      <c r="X13" s="37"/>
      <c r="Y13" s="37"/>
      <c r="Z13" s="37"/>
      <c r="AA13" s="37"/>
      <c r="AB13" s="37"/>
      <c r="AC13" s="37"/>
      <c r="AD13" s="69"/>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row>
    <row r="14" spans="1:110" ht="36.75" customHeight="1">
      <c r="A14" s="71"/>
      <c r="B14" s="71"/>
      <c r="C14" s="71"/>
      <c r="D14" s="127"/>
      <c r="E14" s="70" t="s">
        <v>438</v>
      </c>
      <c r="F14" s="79" t="e">
        <f t="shared" si="0"/>
        <v>#VALUE!</v>
      </c>
      <c r="G14" s="79"/>
      <c r="H14" s="128" t="e">
        <f t="shared" si="1"/>
        <v>#VALUE!</v>
      </c>
      <c r="I14" s="128" t="e">
        <f t="shared" ref="I14:J14" si="5">I5/$H$5</f>
        <v>#VALUE!</v>
      </c>
      <c r="J14" s="128" t="e">
        <f t="shared" si="5"/>
        <v>#VALUE!</v>
      </c>
      <c r="K14" s="128" t="e">
        <f t="shared" si="3"/>
        <v>#VALUE!</v>
      </c>
      <c r="L14" s="128" t="e">
        <f t="shared" ref="L14:M14" si="6">L5/$H$5</f>
        <v>#VALUE!</v>
      </c>
      <c r="M14" s="128" t="e">
        <f t="shared" si="6"/>
        <v>#VALUE!</v>
      </c>
      <c r="N14" s="37"/>
      <c r="O14" s="37"/>
      <c r="P14" s="37"/>
      <c r="Q14" s="37"/>
      <c r="R14" s="37"/>
      <c r="S14" s="37"/>
      <c r="T14" s="37"/>
      <c r="U14" s="37"/>
      <c r="V14" s="37"/>
      <c r="W14" s="37"/>
      <c r="X14" s="37"/>
      <c r="Y14" s="37"/>
      <c r="Z14" s="37"/>
      <c r="AA14" s="37"/>
      <c r="AB14" s="37"/>
      <c r="AC14" s="37"/>
      <c r="AD14" s="69"/>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row>
    <row r="15" spans="1:110" ht="36.75" customHeight="1">
      <c r="A15" s="173" t="s">
        <v>640</v>
      </c>
      <c r="B15" s="173" t="s">
        <v>640</v>
      </c>
      <c r="C15" s="173" t="s">
        <v>641</v>
      </c>
      <c r="D15" s="127"/>
      <c r="E15" s="70" t="s">
        <v>441</v>
      </c>
      <c r="F15" s="79">
        <f t="shared" si="0"/>
        <v>1</v>
      </c>
      <c r="G15" s="79"/>
      <c r="H15" s="128">
        <f t="shared" si="1"/>
        <v>0.66666666666666663</v>
      </c>
      <c r="I15" s="128">
        <f t="shared" ref="I15:J15" si="7">I6/$H$6</f>
        <v>1</v>
      </c>
      <c r="J15" s="128">
        <f t="shared" si="7"/>
        <v>0</v>
      </c>
      <c r="K15" s="128">
        <f t="shared" si="3"/>
        <v>0</v>
      </c>
      <c r="L15" s="128">
        <f t="shared" ref="L15:M15" si="8">L6/$H$6</f>
        <v>0.37096774193548387</v>
      </c>
      <c r="M15" s="128">
        <f t="shared" si="8"/>
        <v>1.6129032258064516E-2</v>
      </c>
      <c r="N15" s="37"/>
      <c r="O15" s="37"/>
      <c r="P15" s="37"/>
      <c r="Q15" s="37"/>
      <c r="R15" s="37"/>
      <c r="S15" s="37"/>
      <c r="T15" s="37"/>
      <c r="U15" s="37"/>
      <c r="V15" s="37"/>
      <c r="W15" s="37"/>
      <c r="X15" s="37"/>
      <c r="Y15" s="37"/>
      <c r="Z15" s="37"/>
      <c r="AA15" s="37"/>
      <c r="AB15" s="37"/>
      <c r="AC15" s="37"/>
      <c r="AD15" s="69"/>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row>
    <row r="16" spans="1:110" ht="36.75" customHeight="1">
      <c r="A16" s="173" t="s">
        <v>640</v>
      </c>
      <c r="B16" s="173" t="s">
        <v>640</v>
      </c>
      <c r="C16" s="173" t="s">
        <v>641</v>
      </c>
      <c r="D16" s="127"/>
      <c r="E16" s="70" t="s">
        <v>442</v>
      </c>
      <c r="F16" s="79">
        <f t="shared" si="0"/>
        <v>1</v>
      </c>
      <c r="G16" s="79"/>
      <c r="H16" s="128">
        <f t="shared" si="1"/>
        <v>0.56725755995828986</v>
      </c>
      <c r="I16" s="128">
        <f t="shared" ref="I16:J16" si="9">I7/$H$7</f>
        <v>1.1102941176470589</v>
      </c>
      <c r="J16" s="128">
        <f t="shared" si="9"/>
        <v>6.6176470588235295E-2</v>
      </c>
      <c r="K16" s="128">
        <f t="shared" si="3"/>
        <v>1.3848396501457727E-2</v>
      </c>
      <c r="L16" s="128">
        <f t="shared" ref="L16:M16" si="10">L7/$H$7</f>
        <v>1.068014705882353</v>
      </c>
      <c r="M16" s="128">
        <f t="shared" si="10"/>
        <v>0.84742647058823528</v>
      </c>
      <c r="N16" s="37"/>
      <c r="O16" s="37"/>
      <c r="P16" s="37"/>
      <c r="Q16" s="37"/>
      <c r="R16" s="37"/>
      <c r="S16" s="37"/>
      <c r="T16" s="37"/>
      <c r="U16" s="37"/>
      <c r="V16" s="37"/>
      <c r="W16" s="37"/>
      <c r="X16" s="37"/>
      <c r="Y16" s="37"/>
      <c r="Z16" s="37"/>
      <c r="AA16" s="37"/>
      <c r="AB16" s="37"/>
      <c r="AC16" s="37"/>
      <c r="AD16" s="69"/>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row>
    <row r="17" spans="1:110" ht="36.75" customHeight="1">
      <c r="A17" s="173" t="s">
        <v>640</v>
      </c>
      <c r="B17" s="173" t="s">
        <v>640</v>
      </c>
      <c r="C17" s="173" t="s">
        <v>641</v>
      </c>
      <c r="D17" s="127"/>
      <c r="E17" s="70" t="s">
        <v>443</v>
      </c>
      <c r="F17" s="79">
        <f t="shared" si="0"/>
        <v>1</v>
      </c>
      <c r="G17" s="79"/>
      <c r="H17" s="128">
        <f t="shared" si="1"/>
        <v>0.63730569948186533</v>
      </c>
      <c r="I17" s="128">
        <f t="shared" ref="I17:J17" si="11">I8/$H$8</f>
        <v>0.93495934959349591</v>
      </c>
      <c r="J17" s="128">
        <f t="shared" si="11"/>
        <v>4.878048780487805E-2</v>
      </c>
      <c r="K17" s="128">
        <f t="shared" si="3"/>
        <v>5.8823529411764705E-3</v>
      </c>
      <c r="L17" s="128">
        <f t="shared" ref="L17:M17" si="12">L8/$H$8</f>
        <v>0.32520325203252032</v>
      </c>
      <c r="M17" s="128">
        <f t="shared" si="12"/>
        <v>0.23577235772357724</v>
      </c>
      <c r="N17" s="37"/>
      <c r="O17" s="37"/>
      <c r="P17" s="37"/>
      <c r="Q17" s="37"/>
      <c r="R17" s="37"/>
      <c r="S17" s="37"/>
      <c r="T17" s="37"/>
      <c r="U17" s="37"/>
      <c r="V17" s="37"/>
      <c r="W17" s="37"/>
      <c r="X17" s="37"/>
      <c r="Y17" s="37"/>
      <c r="Z17" s="37"/>
      <c r="AA17" s="37"/>
      <c r="AB17" s="37"/>
      <c r="AC17" s="37"/>
      <c r="AD17" s="69"/>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row>
    <row r="18" spans="1:110" ht="27" customHeight="1">
      <c r="A18" s="89"/>
      <c r="B18" s="129"/>
      <c r="C18" s="129"/>
      <c r="D18" s="37"/>
      <c r="E18" s="130"/>
      <c r="F18" s="130"/>
      <c r="G18" s="131"/>
      <c r="H18" s="132"/>
      <c r="I18" s="132"/>
      <c r="J18" s="132"/>
      <c r="K18" s="132"/>
      <c r="L18" s="132"/>
      <c r="M18" s="132"/>
      <c r="N18" s="132"/>
      <c r="O18" s="132"/>
      <c r="P18" s="132"/>
      <c r="Q18" s="132"/>
      <c r="R18" s="132"/>
      <c r="S18" s="132"/>
      <c r="T18" s="132"/>
      <c r="U18" s="132"/>
      <c r="V18" s="132"/>
      <c r="W18" s="132"/>
      <c r="X18" s="132"/>
      <c r="Y18" s="132"/>
      <c r="Z18" s="132"/>
      <c r="AA18" s="132"/>
      <c r="AB18" s="132"/>
      <c r="AC18" s="133"/>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row>
    <row r="19" spans="1:110" ht="30.75" customHeight="1">
      <c r="A19" s="219" t="s">
        <v>526</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9"/>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row>
    <row r="20" spans="1:110" ht="52.5" customHeight="1">
      <c r="A20" s="205" t="s">
        <v>427</v>
      </c>
      <c r="B20" s="205" t="s">
        <v>428</v>
      </c>
      <c r="C20" s="205" t="s">
        <v>429</v>
      </c>
      <c r="D20" s="205" t="s">
        <v>513</v>
      </c>
      <c r="E20" s="205" t="s">
        <v>430</v>
      </c>
      <c r="F20" s="206" t="s">
        <v>514</v>
      </c>
      <c r="G20" s="208" t="s">
        <v>515</v>
      </c>
      <c r="H20" s="178"/>
      <c r="I20" s="179"/>
      <c r="J20" s="208" t="s">
        <v>516</v>
      </c>
      <c r="K20" s="178"/>
      <c r="L20" s="179"/>
      <c r="M20" s="208" t="s">
        <v>517</v>
      </c>
      <c r="N20" s="178"/>
      <c r="O20" s="179"/>
      <c r="P20" s="208" t="s">
        <v>518</v>
      </c>
      <c r="Q20" s="178"/>
      <c r="R20" s="179"/>
      <c r="S20" s="208" t="s">
        <v>527</v>
      </c>
      <c r="T20" s="178"/>
      <c r="U20" s="179"/>
      <c r="V20" s="208" t="s">
        <v>520</v>
      </c>
      <c r="W20" s="178"/>
      <c r="X20" s="179"/>
      <c r="Y20" s="208" t="s">
        <v>521</v>
      </c>
      <c r="Z20" s="178"/>
      <c r="AA20" s="179"/>
      <c r="AB20" s="215" t="s">
        <v>435</v>
      </c>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row>
    <row r="21" spans="1:110" ht="75" customHeight="1">
      <c r="A21" s="192"/>
      <c r="B21" s="192"/>
      <c r="C21" s="192"/>
      <c r="D21" s="192"/>
      <c r="E21" s="192"/>
      <c r="F21" s="207"/>
      <c r="G21" s="82" t="s">
        <v>481</v>
      </c>
      <c r="H21" s="68" t="s">
        <v>482</v>
      </c>
      <c r="I21" s="83" t="s">
        <v>483</v>
      </c>
      <c r="J21" s="82" t="s">
        <v>481</v>
      </c>
      <c r="K21" s="68" t="s">
        <v>482</v>
      </c>
      <c r="L21" s="83" t="s">
        <v>483</v>
      </c>
      <c r="M21" s="82" t="s">
        <v>481</v>
      </c>
      <c r="N21" s="68" t="s">
        <v>482</v>
      </c>
      <c r="O21" s="83" t="s">
        <v>483</v>
      </c>
      <c r="P21" s="82" t="s">
        <v>481</v>
      </c>
      <c r="Q21" s="68" t="s">
        <v>482</v>
      </c>
      <c r="R21" s="83" t="s">
        <v>483</v>
      </c>
      <c r="S21" s="82" t="s">
        <v>481</v>
      </c>
      <c r="T21" s="68" t="s">
        <v>482</v>
      </c>
      <c r="U21" s="83" t="s">
        <v>483</v>
      </c>
      <c r="V21" s="82" t="s">
        <v>481</v>
      </c>
      <c r="W21" s="68" t="s">
        <v>482</v>
      </c>
      <c r="X21" s="83" t="s">
        <v>483</v>
      </c>
      <c r="Y21" s="82" t="s">
        <v>481</v>
      </c>
      <c r="Z21" s="68" t="s">
        <v>482</v>
      </c>
      <c r="AA21" s="83" t="s">
        <v>483</v>
      </c>
      <c r="AB21" s="216"/>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row>
    <row r="22" spans="1:110" ht="39" customHeight="1">
      <c r="A22" s="71"/>
      <c r="B22" s="71"/>
      <c r="C22" s="71"/>
      <c r="D22" s="125"/>
      <c r="E22" s="71" t="s">
        <v>437</v>
      </c>
      <c r="F22" s="94"/>
      <c r="G22" s="90"/>
      <c r="H22" s="71"/>
      <c r="I22" s="91"/>
      <c r="J22" s="90"/>
      <c r="K22" s="71"/>
      <c r="L22" s="91"/>
      <c r="M22" s="90"/>
      <c r="N22" s="71"/>
      <c r="O22" s="118"/>
      <c r="P22" s="90"/>
      <c r="Q22" s="71"/>
      <c r="R22" s="118"/>
      <c r="S22" s="90"/>
      <c r="T22" s="71"/>
      <c r="U22" s="118"/>
      <c r="V22" s="90"/>
      <c r="W22" s="71"/>
      <c r="X22" s="118"/>
      <c r="Y22" s="90"/>
      <c r="Z22" s="71"/>
      <c r="AA22" s="118"/>
      <c r="AB22" s="134"/>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row>
    <row r="23" spans="1:110" ht="94.5" customHeight="1">
      <c r="A23" s="71"/>
      <c r="B23" s="71"/>
      <c r="C23" s="71"/>
      <c r="D23" s="127"/>
      <c r="E23" s="70" t="s">
        <v>438</v>
      </c>
      <c r="F23" s="111" t="s">
        <v>528</v>
      </c>
      <c r="G23" s="117" t="s">
        <v>529</v>
      </c>
      <c r="H23" s="71"/>
      <c r="I23" s="91"/>
      <c r="J23" s="117" t="s">
        <v>530</v>
      </c>
      <c r="K23" s="85"/>
      <c r="L23" s="118"/>
      <c r="M23" s="117" t="s">
        <v>531</v>
      </c>
      <c r="N23" s="84"/>
      <c r="O23" s="135"/>
      <c r="P23" s="117" t="s">
        <v>532</v>
      </c>
      <c r="Q23" s="84"/>
      <c r="R23" s="135"/>
      <c r="S23" s="117" t="s">
        <v>533</v>
      </c>
      <c r="T23" s="84"/>
      <c r="U23" s="135"/>
      <c r="V23" s="117" t="s">
        <v>534</v>
      </c>
      <c r="W23" s="84"/>
      <c r="X23" s="135"/>
      <c r="Y23" s="117" t="s">
        <v>535</v>
      </c>
      <c r="Z23" s="71"/>
      <c r="AA23" s="135"/>
      <c r="AB23" s="72"/>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row>
    <row r="24" spans="1:110" ht="36.75" customHeight="1">
      <c r="A24" s="173" t="s">
        <v>640</v>
      </c>
      <c r="B24" s="173" t="s">
        <v>640</v>
      </c>
      <c r="C24" s="173" t="s">
        <v>641</v>
      </c>
      <c r="D24" s="127"/>
      <c r="E24" s="70" t="s">
        <v>441</v>
      </c>
      <c r="F24" s="94">
        <v>72</v>
      </c>
      <c r="G24" s="87">
        <v>26</v>
      </c>
      <c r="H24" s="70">
        <v>67</v>
      </c>
      <c r="I24" s="91">
        <v>0</v>
      </c>
      <c r="J24" s="87">
        <v>30</v>
      </c>
      <c r="K24" s="70">
        <v>30</v>
      </c>
      <c r="L24" s="91">
        <v>0</v>
      </c>
      <c r="M24" s="87">
        <v>30</v>
      </c>
      <c r="N24" s="70">
        <v>30</v>
      </c>
      <c r="O24" s="88">
        <v>0</v>
      </c>
      <c r="P24" s="87">
        <v>0</v>
      </c>
      <c r="Q24" s="70">
        <v>0</v>
      </c>
      <c r="R24" s="88">
        <v>0</v>
      </c>
      <c r="S24" s="87">
        <v>0</v>
      </c>
      <c r="T24" s="70">
        <v>0</v>
      </c>
      <c r="U24" s="91">
        <v>0</v>
      </c>
      <c r="V24" s="87">
        <v>0</v>
      </c>
      <c r="W24" s="70">
        <v>0</v>
      </c>
      <c r="X24" s="88">
        <v>0</v>
      </c>
      <c r="Y24" s="87">
        <v>1</v>
      </c>
      <c r="Z24" s="70">
        <v>0</v>
      </c>
      <c r="AA24" s="88">
        <v>0</v>
      </c>
      <c r="AB24" s="72"/>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row>
    <row r="25" spans="1:110" ht="36.75" customHeight="1">
      <c r="A25" s="173" t="s">
        <v>640</v>
      </c>
      <c r="B25" s="173" t="s">
        <v>640</v>
      </c>
      <c r="C25" s="173" t="s">
        <v>641</v>
      </c>
      <c r="D25" s="127"/>
      <c r="E25" s="70" t="s">
        <v>442</v>
      </c>
      <c r="F25" s="94">
        <v>951</v>
      </c>
      <c r="G25" s="87">
        <v>372</v>
      </c>
      <c r="H25" s="70">
        <v>316</v>
      </c>
      <c r="I25" s="88">
        <v>0</v>
      </c>
      <c r="J25" s="87">
        <v>182</v>
      </c>
      <c r="K25" s="70">
        <v>179</v>
      </c>
      <c r="L25" s="88">
        <v>0</v>
      </c>
      <c r="M25" s="87">
        <v>222</v>
      </c>
      <c r="N25" s="70">
        <v>215</v>
      </c>
      <c r="O25" s="88">
        <v>0</v>
      </c>
      <c r="P25" s="87">
        <v>13</v>
      </c>
      <c r="Q25" s="70">
        <v>17</v>
      </c>
      <c r="R25" s="88">
        <v>0</v>
      </c>
      <c r="S25" s="87">
        <v>3</v>
      </c>
      <c r="T25" s="70">
        <v>9</v>
      </c>
      <c r="U25" s="88">
        <v>0</v>
      </c>
      <c r="V25" s="87">
        <v>83</v>
      </c>
      <c r="W25" s="70">
        <v>52</v>
      </c>
      <c r="X25" s="88">
        <v>0</v>
      </c>
      <c r="Y25" s="87">
        <v>79</v>
      </c>
      <c r="Z25" s="70">
        <v>79</v>
      </c>
      <c r="AA25" s="88">
        <v>0</v>
      </c>
      <c r="AB25" s="72"/>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row>
    <row r="26" spans="1:110" ht="36.75" customHeight="1" thickBot="1">
      <c r="A26" s="173" t="s">
        <v>640</v>
      </c>
      <c r="B26" s="173" t="s">
        <v>640</v>
      </c>
      <c r="C26" s="173" t="s">
        <v>641</v>
      </c>
      <c r="D26" s="127"/>
      <c r="E26" s="70" t="s">
        <v>443</v>
      </c>
      <c r="F26" s="94">
        <v>199</v>
      </c>
      <c r="G26" s="96">
        <v>117</v>
      </c>
      <c r="H26" s="97">
        <v>86</v>
      </c>
      <c r="I26" s="98">
        <v>0</v>
      </c>
      <c r="J26" s="96">
        <v>76</v>
      </c>
      <c r="K26" s="97">
        <v>66</v>
      </c>
      <c r="L26" s="98">
        <v>0</v>
      </c>
      <c r="M26" s="96">
        <v>70</v>
      </c>
      <c r="N26" s="97">
        <v>53</v>
      </c>
      <c r="O26" s="136">
        <v>0</v>
      </c>
      <c r="P26" s="96">
        <v>2</v>
      </c>
      <c r="Q26" s="97">
        <v>3</v>
      </c>
      <c r="R26" s="136">
        <v>0</v>
      </c>
      <c r="S26" s="96">
        <v>1</v>
      </c>
      <c r="T26" s="97">
        <v>0</v>
      </c>
      <c r="U26" s="98">
        <v>0</v>
      </c>
      <c r="V26" s="96">
        <v>9</v>
      </c>
      <c r="W26" s="97">
        <v>9</v>
      </c>
      <c r="X26" s="136">
        <v>0</v>
      </c>
      <c r="Y26" s="96">
        <v>7</v>
      </c>
      <c r="Z26" s="97">
        <v>14</v>
      </c>
      <c r="AA26" s="136">
        <v>0</v>
      </c>
      <c r="AB26" s="112"/>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row>
    <row r="27" spans="1:110" ht="24.75"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row>
    <row r="28" spans="1:110" ht="30.75" customHeight="1">
      <c r="A28" s="219" t="s">
        <v>536</v>
      </c>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9"/>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row>
    <row r="29" spans="1:110" ht="48" customHeight="1">
      <c r="A29" s="205" t="s">
        <v>427</v>
      </c>
      <c r="B29" s="205" t="s">
        <v>428</v>
      </c>
      <c r="C29" s="205" t="s">
        <v>429</v>
      </c>
      <c r="D29" s="205" t="s">
        <v>513</v>
      </c>
      <c r="E29" s="205" t="s">
        <v>430</v>
      </c>
      <c r="F29" s="206" t="s">
        <v>514</v>
      </c>
      <c r="G29" s="220" t="s">
        <v>515</v>
      </c>
      <c r="H29" s="178"/>
      <c r="I29" s="179"/>
      <c r="J29" s="221" t="s">
        <v>516</v>
      </c>
      <c r="K29" s="178"/>
      <c r="L29" s="179"/>
      <c r="M29" s="220" t="s">
        <v>517</v>
      </c>
      <c r="N29" s="178"/>
      <c r="O29" s="179"/>
      <c r="P29" s="220" t="s">
        <v>518</v>
      </c>
      <c r="Q29" s="178"/>
      <c r="R29" s="179"/>
      <c r="S29" s="220" t="s">
        <v>527</v>
      </c>
      <c r="T29" s="178"/>
      <c r="U29" s="179"/>
      <c r="V29" s="220" t="s">
        <v>520</v>
      </c>
      <c r="W29" s="178"/>
      <c r="X29" s="179"/>
      <c r="Y29" s="220" t="s">
        <v>521</v>
      </c>
      <c r="Z29" s="178"/>
      <c r="AA29" s="179"/>
      <c r="AB29" s="205" t="s">
        <v>435</v>
      </c>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row>
    <row r="30" spans="1:110" ht="89.25" customHeight="1">
      <c r="A30" s="192"/>
      <c r="B30" s="192"/>
      <c r="C30" s="192"/>
      <c r="D30" s="192"/>
      <c r="E30" s="192"/>
      <c r="F30" s="207"/>
      <c r="G30" s="137" t="s">
        <v>481</v>
      </c>
      <c r="H30" s="138" t="s">
        <v>482</v>
      </c>
      <c r="I30" s="139" t="s">
        <v>483</v>
      </c>
      <c r="J30" s="140" t="s">
        <v>537</v>
      </c>
      <c r="K30" s="138" t="s">
        <v>538</v>
      </c>
      <c r="L30" s="139" t="s">
        <v>539</v>
      </c>
      <c r="M30" s="137" t="s">
        <v>540</v>
      </c>
      <c r="N30" s="138" t="s">
        <v>541</v>
      </c>
      <c r="O30" s="139" t="s">
        <v>542</v>
      </c>
      <c r="P30" s="137" t="s">
        <v>543</v>
      </c>
      <c r="Q30" s="138" t="s">
        <v>544</v>
      </c>
      <c r="R30" s="139" t="s">
        <v>545</v>
      </c>
      <c r="S30" s="137" t="s">
        <v>546</v>
      </c>
      <c r="T30" s="138" t="s">
        <v>547</v>
      </c>
      <c r="U30" s="139" t="s">
        <v>548</v>
      </c>
      <c r="V30" s="137" t="s">
        <v>549</v>
      </c>
      <c r="W30" s="138" t="s">
        <v>550</v>
      </c>
      <c r="X30" s="139" t="s">
        <v>551</v>
      </c>
      <c r="Y30" s="137" t="s">
        <v>552</v>
      </c>
      <c r="Z30" s="138" t="s">
        <v>553</v>
      </c>
      <c r="AA30" s="139" t="s">
        <v>554</v>
      </c>
      <c r="AB30" s="192"/>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row>
    <row r="31" spans="1:110" ht="36.75" customHeight="1">
      <c r="A31" s="71"/>
      <c r="B31" s="71"/>
      <c r="C31" s="71"/>
      <c r="D31" s="125"/>
      <c r="E31" s="71" t="s">
        <v>437</v>
      </c>
      <c r="F31" s="94"/>
      <c r="G31" s="141" t="e">
        <f t="shared" ref="G31:I31" si="13">G22/($G22+$H22+$I22)</f>
        <v>#DIV/0!</v>
      </c>
      <c r="H31" s="128" t="e">
        <f t="shared" si="13"/>
        <v>#DIV/0!</v>
      </c>
      <c r="I31" s="142" t="e">
        <f t="shared" si="13"/>
        <v>#DIV/0!</v>
      </c>
      <c r="J31" s="143" t="e">
        <f t="shared" ref="J31:L31" si="14">J22/G22</f>
        <v>#DIV/0!</v>
      </c>
      <c r="K31" s="128" t="e">
        <f t="shared" si="14"/>
        <v>#DIV/0!</v>
      </c>
      <c r="L31" s="142" t="e">
        <f t="shared" si="14"/>
        <v>#DIV/0!</v>
      </c>
      <c r="M31" s="141" t="e">
        <f>M22/$J$22</f>
        <v>#DIV/0!</v>
      </c>
      <c r="N31" s="128" t="e">
        <f>N22/$K$22</f>
        <v>#DIV/0!</v>
      </c>
      <c r="O31" s="142" t="e">
        <f t="shared" ref="O31:O33" si="15">O22/$L22</f>
        <v>#DIV/0!</v>
      </c>
      <c r="P31" s="141" t="e">
        <f>P22/$J$22</f>
        <v>#DIV/0!</v>
      </c>
      <c r="Q31" s="128" t="e">
        <f>Q22/$K$22</f>
        <v>#DIV/0!</v>
      </c>
      <c r="R31" s="142" t="e">
        <f t="shared" ref="R31:R33" si="16">R22/$L22</f>
        <v>#DIV/0!</v>
      </c>
      <c r="S31" s="141" t="e">
        <f>S22/#REF!</f>
        <v>#REF!</v>
      </c>
      <c r="T31" s="128" t="e">
        <f>T22/#REF!</f>
        <v>#REF!</v>
      </c>
      <c r="U31" s="142" t="e">
        <f>U22/#REF!</f>
        <v>#REF!</v>
      </c>
      <c r="V31" s="141" t="e">
        <f>V22/$J$22</f>
        <v>#DIV/0!</v>
      </c>
      <c r="W31" s="128" t="e">
        <f>W22/$K$22</f>
        <v>#DIV/0!</v>
      </c>
      <c r="X31" s="142" t="e">
        <f>X22/$L$24</f>
        <v>#DIV/0!</v>
      </c>
      <c r="Y31" s="141" t="e">
        <f>Y22/$J$22</f>
        <v>#DIV/0!</v>
      </c>
      <c r="Z31" s="128" t="e">
        <f>Z22/$K$22</f>
        <v>#DIV/0!</v>
      </c>
      <c r="AA31" s="142" t="e">
        <f t="shared" ref="AA31:AA32" si="17">AA22/$L$22</f>
        <v>#DIV/0!</v>
      </c>
      <c r="AB31" s="70"/>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row>
    <row r="32" spans="1:110" ht="36.75" customHeight="1">
      <c r="A32" s="71"/>
      <c r="B32" s="71"/>
      <c r="C32" s="71"/>
      <c r="D32" s="127"/>
      <c r="E32" s="70" t="s">
        <v>438</v>
      </c>
      <c r="F32" s="94"/>
      <c r="G32" s="141" t="e">
        <f t="shared" ref="G32:I32" si="18">G23/($G23+$H23+$I23)</f>
        <v>#VALUE!</v>
      </c>
      <c r="H32" s="128" t="e">
        <f t="shared" si="18"/>
        <v>#VALUE!</v>
      </c>
      <c r="I32" s="142" t="e">
        <f t="shared" si="18"/>
        <v>#VALUE!</v>
      </c>
      <c r="J32" s="143" t="e">
        <f t="shared" ref="J32:L32" si="19">J23/G23</f>
        <v>#VALUE!</v>
      </c>
      <c r="K32" s="128" t="e">
        <f t="shared" si="19"/>
        <v>#DIV/0!</v>
      </c>
      <c r="L32" s="142" t="e">
        <f t="shared" si="19"/>
        <v>#DIV/0!</v>
      </c>
      <c r="M32" s="141" t="e">
        <f>M23/$J$23</f>
        <v>#VALUE!</v>
      </c>
      <c r="N32" s="128" t="e">
        <f>N23/$K$23</f>
        <v>#DIV/0!</v>
      </c>
      <c r="O32" s="142" t="e">
        <f t="shared" si="15"/>
        <v>#DIV/0!</v>
      </c>
      <c r="P32" s="141" t="e">
        <f>P23/$J$23</f>
        <v>#VALUE!</v>
      </c>
      <c r="Q32" s="128" t="e">
        <f>Q23/$K$23</f>
        <v>#DIV/0!</v>
      </c>
      <c r="R32" s="142" t="e">
        <f t="shared" si="16"/>
        <v>#DIV/0!</v>
      </c>
      <c r="S32" s="141" t="e">
        <f>S23/#REF!</f>
        <v>#VALUE!</v>
      </c>
      <c r="T32" s="128" t="e">
        <f>T23/#REF!</f>
        <v>#REF!</v>
      </c>
      <c r="U32" s="142" t="e">
        <f>U23/#REF!</f>
        <v>#REF!</v>
      </c>
      <c r="V32" s="141" t="e">
        <f>V23/$J$23</f>
        <v>#VALUE!</v>
      </c>
      <c r="W32" s="128" t="e">
        <f>W23/$K$23</f>
        <v>#DIV/0!</v>
      </c>
      <c r="X32" s="142" t="e">
        <f>X23/$L$23</f>
        <v>#DIV/0!</v>
      </c>
      <c r="Y32" s="141" t="e">
        <f>Y23/$J$23</f>
        <v>#VALUE!</v>
      </c>
      <c r="Z32" s="128" t="e">
        <f>Z23/$K$23</f>
        <v>#DIV/0!</v>
      </c>
      <c r="AA32" s="142" t="e">
        <f t="shared" si="17"/>
        <v>#DIV/0!</v>
      </c>
      <c r="AB32" s="70"/>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row>
    <row r="33" spans="1:110" ht="36.75" customHeight="1">
      <c r="A33" s="173" t="s">
        <v>640</v>
      </c>
      <c r="B33" s="173" t="s">
        <v>640</v>
      </c>
      <c r="C33" s="173" t="s">
        <v>641</v>
      </c>
      <c r="D33" s="127"/>
      <c r="E33" s="70" t="s">
        <v>441</v>
      </c>
      <c r="F33" s="94"/>
      <c r="G33" s="141">
        <f t="shared" ref="G33:I33" si="20">G24/($G24+$H24+$I24)</f>
        <v>0.27956989247311825</v>
      </c>
      <c r="H33" s="128">
        <f t="shared" si="20"/>
        <v>0.72043010752688175</v>
      </c>
      <c r="I33" s="142">
        <f t="shared" si="20"/>
        <v>0</v>
      </c>
      <c r="J33" s="143">
        <f t="shared" ref="J33:L33" si="21">J24/G24</f>
        <v>1.1538461538461537</v>
      </c>
      <c r="K33" s="128">
        <f t="shared" si="21"/>
        <v>0.44776119402985076</v>
      </c>
      <c r="L33" s="142" t="e">
        <f t="shared" si="21"/>
        <v>#DIV/0!</v>
      </c>
      <c r="M33" s="100">
        <f>M24/$J$24</f>
        <v>1</v>
      </c>
      <c r="N33" s="101">
        <f>N24/$K$24</f>
        <v>1</v>
      </c>
      <c r="O33" s="142" t="e">
        <f t="shared" si="15"/>
        <v>#DIV/0!</v>
      </c>
      <c r="P33" s="100">
        <f>P24/$J$24</f>
        <v>0</v>
      </c>
      <c r="Q33" s="101">
        <f>Q24/$K$24</f>
        <v>0</v>
      </c>
      <c r="R33" s="142" t="e">
        <f t="shared" si="16"/>
        <v>#DIV/0!</v>
      </c>
      <c r="S33" s="141" t="e">
        <f>S24/#REF!</f>
        <v>#REF!</v>
      </c>
      <c r="T33" s="128" t="e">
        <f>T24/#REF!</f>
        <v>#REF!</v>
      </c>
      <c r="U33" s="142" t="e">
        <f>U24/#REF!</f>
        <v>#REF!</v>
      </c>
      <c r="V33" s="100">
        <f>V24/$J$24</f>
        <v>0</v>
      </c>
      <c r="W33" s="101">
        <f>W24/$K$24</f>
        <v>0</v>
      </c>
      <c r="X33" s="142" t="e">
        <f>X24/$L$24</f>
        <v>#DIV/0!</v>
      </c>
      <c r="Y33" s="100">
        <f>Y24/$J$24</f>
        <v>3.3333333333333333E-2</v>
      </c>
      <c r="Z33" s="101">
        <f>Z24/$K$24</f>
        <v>0</v>
      </c>
      <c r="AA33" s="142" t="e">
        <f>AA24/$L$24</f>
        <v>#DIV/0!</v>
      </c>
      <c r="AB33" s="101"/>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row>
    <row r="34" spans="1:110" ht="36.75" customHeight="1">
      <c r="A34" s="173" t="s">
        <v>640</v>
      </c>
      <c r="B34" s="173" t="s">
        <v>640</v>
      </c>
      <c r="C34" s="173" t="s">
        <v>641</v>
      </c>
      <c r="D34" s="127"/>
      <c r="E34" s="70" t="s">
        <v>442</v>
      </c>
      <c r="F34" s="94"/>
      <c r="G34" s="141">
        <f t="shared" ref="G34:I34" si="22">G25/($G25+$H25+$I25)</f>
        <v>0.54069767441860461</v>
      </c>
      <c r="H34" s="128">
        <f t="shared" si="22"/>
        <v>0.45930232558139533</v>
      </c>
      <c r="I34" s="142">
        <f t="shared" si="22"/>
        <v>0</v>
      </c>
      <c r="J34" s="143">
        <f t="shared" ref="J34:L34" si="23">J25/G25</f>
        <v>0.489247311827957</v>
      </c>
      <c r="K34" s="128">
        <f t="shared" si="23"/>
        <v>0.56645569620253167</v>
      </c>
      <c r="L34" s="142" t="e">
        <f t="shared" si="23"/>
        <v>#DIV/0!</v>
      </c>
      <c r="M34" s="100">
        <f>M25/$J$25</f>
        <v>1.2197802197802199</v>
      </c>
      <c r="N34" s="101">
        <f>N25/$K$25</f>
        <v>1.2011173184357542</v>
      </c>
      <c r="O34" s="102" t="e">
        <f>O25/$L$25</f>
        <v>#DIV/0!</v>
      </c>
      <c r="P34" s="100">
        <f>P25/$J$25</f>
        <v>7.1428571428571425E-2</v>
      </c>
      <c r="Q34" s="101">
        <f>Q25/$K$25</f>
        <v>9.4972067039106142E-2</v>
      </c>
      <c r="R34" s="102" t="e">
        <f>R25/$L$25</f>
        <v>#DIV/0!</v>
      </c>
      <c r="S34" s="141" t="e">
        <f>S25/#REF!</f>
        <v>#REF!</v>
      </c>
      <c r="T34" s="128" t="e">
        <f>T25/#REF!</f>
        <v>#REF!</v>
      </c>
      <c r="U34" s="102" t="e">
        <f>U25/#REF!</f>
        <v>#REF!</v>
      </c>
      <c r="V34" s="100">
        <f>V25/$J$25</f>
        <v>0.45604395604395603</v>
      </c>
      <c r="W34" s="101">
        <f>W25/$K$25</f>
        <v>0.29050279329608941</v>
      </c>
      <c r="X34" s="102" t="e">
        <f>X25/$L$25</f>
        <v>#DIV/0!</v>
      </c>
      <c r="Y34" s="100">
        <f>Y25/$J$25</f>
        <v>0.43406593406593408</v>
      </c>
      <c r="Z34" s="101">
        <f>Z25/$K$25</f>
        <v>0.44134078212290501</v>
      </c>
      <c r="AA34" s="102" t="e">
        <f>AA25/$L$25</f>
        <v>#DIV/0!</v>
      </c>
      <c r="AB34" s="101"/>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row>
    <row r="35" spans="1:110" ht="36.75" customHeight="1">
      <c r="A35" s="173" t="s">
        <v>640</v>
      </c>
      <c r="B35" s="173" t="s">
        <v>640</v>
      </c>
      <c r="C35" s="173" t="s">
        <v>641</v>
      </c>
      <c r="D35" s="127"/>
      <c r="E35" s="70" t="s">
        <v>443</v>
      </c>
      <c r="F35" s="94"/>
      <c r="G35" s="144">
        <f t="shared" ref="G35:I35" si="24">G26/($G26+$H26+$I26)</f>
        <v>0.57635467980295563</v>
      </c>
      <c r="H35" s="145">
        <f t="shared" si="24"/>
        <v>0.42364532019704432</v>
      </c>
      <c r="I35" s="146">
        <f t="shared" si="24"/>
        <v>0</v>
      </c>
      <c r="J35" s="147">
        <f t="shared" ref="J35:L35" si="25">J26/G26</f>
        <v>0.6495726495726496</v>
      </c>
      <c r="K35" s="145">
        <f t="shared" si="25"/>
        <v>0.76744186046511631</v>
      </c>
      <c r="L35" s="146" t="e">
        <f t="shared" si="25"/>
        <v>#DIV/0!</v>
      </c>
      <c r="M35" s="103">
        <f>M26/$J$26</f>
        <v>0.92105263157894735</v>
      </c>
      <c r="N35" s="104">
        <f>N26/$K$26</f>
        <v>0.80303030303030298</v>
      </c>
      <c r="O35" s="105" t="e">
        <f>O26/$L$26</f>
        <v>#DIV/0!</v>
      </c>
      <c r="P35" s="103">
        <f>P26/$J$26</f>
        <v>2.6315789473684209E-2</v>
      </c>
      <c r="Q35" s="104">
        <f>Q26/$K$26</f>
        <v>4.5454545454545456E-2</v>
      </c>
      <c r="R35" s="105" t="e">
        <f>R26/$L$26</f>
        <v>#DIV/0!</v>
      </c>
      <c r="S35" s="144" t="e">
        <f>S26/#REF!</f>
        <v>#REF!</v>
      </c>
      <c r="T35" s="145" t="e">
        <f>T26/#REF!</f>
        <v>#REF!</v>
      </c>
      <c r="U35" s="105" t="e">
        <f>U26/#REF!</f>
        <v>#REF!</v>
      </c>
      <c r="V35" s="103">
        <f>V26/$J$26</f>
        <v>0.11842105263157894</v>
      </c>
      <c r="W35" s="104">
        <f>W26/$K$26</f>
        <v>0.13636363636363635</v>
      </c>
      <c r="X35" s="105" t="e">
        <f>X26/$L$26</f>
        <v>#DIV/0!</v>
      </c>
      <c r="Y35" s="103">
        <f>Y26/$J$26</f>
        <v>9.2105263157894732E-2</v>
      </c>
      <c r="Z35" s="104">
        <f>Z26/$K$26</f>
        <v>0.21212121212121213</v>
      </c>
      <c r="AA35" s="105" t="e">
        <f>AA26/$L$26</f>
        <v>#DIV/0!</v>
      </c>
      <c r="AB35" s="101"/>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row>
    <row r="36" spans="1:110" ht="24.7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row>
    <row r="37" spans="1:110" ht="30.75" customHeight="1">
      <c r="A37" s="219" t="s">
        <v>555</v>
      </c>
      <c r="B37" s="188"/>
      <c r="C37" s="188"/>
      <c r="D37" s="188"/>
      <c r="E37" s="188"/>
      <c r="F37" s="188"/>
      <c r="G37" s="188"/>
      <c r="H37" s="188"/>
      <c r="I37" s="188"/>
      <c r="J37" s="188"/>
      <c r="K37" s="188"/>
      <c r="L37" s="188"/>
      <c r="M37" s="188"/>
      <c r="N37" s="188"/>
      <c r="O37" s="188"/>
      <c r="P37" s="188"/>
      <c r="Q37" s="188"/>
      <c r="R37" s="188"/>
      <c r="S37" s="188"/>
      <c r="T37" s="188"/>
      <c r="U37" s="189"/>
      <c r="V37" s="37"/>
      <c r="W37" s="124"/>
      <c r="X37" s="124"/>
      <c r="Y37" s="124"/>
      <c r="Z37" s="124"/>
      <c r="AA37" s="124"/>
      <c r="AB37" s="124"/>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row>
    <row r="38" spans="1:110" ht="75" customHeight="1">
      <c r="A38" s="205" t="s">
        <v>427</v>
      </c>
      <c r="B38" s="205" t="s">
        <v>428</v>
      </c>
      <c r="C38" s="205" t="s">
        <v>429</v>
      </c>
      <c r="D38" s="205" t="s">
        <v>513</v>
      </c>
      <c r="E38" s="205" t="s">
        <v>430</v>
      </c>
      <c r="F38" s="206" t="s">
        <v>514</v>
      </c>
      <c r="G38" s="208" t="s">
        <v>515</v>
      </c>
      <c r="H38" s="179"/>
      <c r="I38" s="208" t="s">
        <v>516</v>
      </c>
      <c r="J38" s="179"/>
      <c r="K38" s="208" t="s">
        <v>517</v>
      </c>
      <c r="L38" s="179"/>
      <c r="M38" s="208" t="s">
        <v>518</v>
      </c>
      <c r="N38" s="179"/>
      <c r="O38" s="208" t="s">
        <v>527</v>
      </c>
      <c r="P38" s="179"/>
      <c r="Q38" s="208" t="s">
        <v>520</v>
      </c>
      <c r="R38" s="179"/>
      <c r="S38" s="208" t="s">
        <v>521</v>
      </c>
      <c r="T38" s="179"/>
      <c r="U38" s="222" t="s">
        <v>435</v>
      </c>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row>
    <row r="39" spans="1:110" ht="21" customHeight="1">
      <c r="A39" s="192"/>
      <c r="B39" s="192"/>
      <c r="C39" s="192"/>
      <c r="D39" s="192"/>
      <c r="E39" s="192"/>
      <c r="F39" s="207"/>
      <c r="G39" s="82" t="s">
        <v>556</v>
      </c>
      <c r="H39" s="83" t="s">
        <v>557</v>
      </c>
      <c r="I39" s="82" t="s">
        <v>556</v>
      </c>
      <c r="J39" s="83" t="s">
        <v>557</v>
      </c>
      <c r="K39" s="82" t="s">
        <v>556</v>
      </c>
      <c r="L39" s="83" t="s">
        <v>557</v>
      </c>
      <c r="M39" s="82" t="s">
        <v>556</v>
      </c>
      <c r="N39" s="83" t="s">
        <v>557</v>
      </c>
      <c r="O39" s="82" t="s">
        <v>556</v>
      </c>
      <c r="P39" s="83" t="s">
        <v>557</v>
      </c>
      <c r="Q39" s="82" t="s">
        <v>556</v>
      </c>
      <c r="R39" s="83" t="s">
        <v>557</v>
      </c>
      <c r="S39" s="82" t="s">
        <v>556</v>
      </c>
      <c r="T39" s="83" t="s">
        <v>557</v>
      </c>
      <c r="U39" s="223"/>
      <c r="V39" s="37"/>
      <c r="W39" s="77"/>
      <c r="X39" s="77"/>
      <c r="Y39" s="77"/>
      <c r="Z39" s="77"/>
      <c r="AA39" s="77"/>
      <c r="AB39" s="7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row>
    <row r="40" spans="1:110" ht="36.75" customHeight="1">
      <c r="A40" s="71"/>
      <c r="B40" s="71"/>
      <c r="C40" s="71"/>
      <c r="D40" s="125"/>
      <c r="E40" s="71" t="s">
        <v>437</v>
      </c>
      <c r="F40" s="94"/>
      <c r="G40" s="90"/>
      <c r="H40" s="91"/>
      <c r="I40" s="90"/>
      <c r="J40" s="91"/>
      <c r="K40" s="90"/>
      <c r="L40" s="91"/>
      <c r="M40" s="90"/>
      <c r="N40" s="91"/>
      <c r="O40" s="87"/>
      <c r="P40" s="88"/>
      <c r="Q40" s="90"/>
      <c r="R40" s="91"/>
      <c r="S40" s="90"/>
      <c r="T40" s="91"/>
      <c r="U40" s="87"/>
      <c r="V40" s="37"/>
      <c r="W40" s="77"/>
      <c r="X40" s="77"/>
      <c r="Y40" s="77"/>
      <c r="Z40" s="77"/>
      <c r="AA40" s="77"/>
      <c r="AB40" s="7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row>
    <row r="41" spans="1:110" ht="100.5" customHeight="1">
      <c r="A41" s="71"/>
      <c r="B41" s="71"/>
      <c r="C41" s="71"/>
      <c r="D41" s="127"/>
      <c r="E41" s="70" t="s">
        <v>438</v>
      </c>
      <c r="F41" s="111" t="s">
        <v>558</v>
      </c>
      <c r="G41" s="117" t="s">
        <v>559</v>
      </c>
      <c r="H41" s="91"/>
      <c r="I41" s="117" t="s">
        <v>560</v>
      </c>
      <c r="J41" s="118"/>
      <c r="K41" s="117" t="s">
        <v>561</v>
      </c>
      <c r="L41" s="118"/>
      <c r="M41" s="117" t="s">
        <v>562</v>
      </c>
      <c r="N41" s="135"/>
      <c r="O41" s="117" t="s">
        <v>563</v>
      </c>
      <c r="P41" s="88"/>
      <c r="Q41" s="117" t="s">
        <v>564</v>
      </c>
      <c r="R41" s="135"/>
      <c r="S41" s="117" t="s">
        <v>565</v>
      </c>
      <c r="T41" s="91"/>
      <c r="U41" s="8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row>
    <row r="42" spans="1:110" ht="36.75" customHeight="1">
      <c r="A42" s="173" t="s">
        <v>640</v>
      </c>
      <c r="B42" s="173" t="s">
        <v>640</v>
      </c>
      <c r="C42" s="173" t="s">
        <v>641</v>
      </c>
      <c r="D42" s="127"/>
      <c r="E42" s="70" t="s">
        <v>441</v>
      </c>
      <c r="F42" s="94">
        <v>72</v>
      </c>
      <c r="G42" s="87">
        <v>0</v>
      </c>
      <c r="H42" s="88">
        <v>70</v>
      </c>
      <c r="I42" s="87">
        <v>0</v>
      </c>
      <c r="J42" s="88">
        <v>31</v>
      </c>
      <c r="K42" s="87">
        <v>0</v>
      </c>
      <c r="L42" s="88">
        <v>31</v>
      </c>
      <c r="M42" s="87">
        <v>0</v>
      </c>
      <c r="N42" s="88">
        <v>0</v>
      </c>
      <c r="O42" s="87">
        <v>0</v>
      </c>
      <c r="P42" s="88">
        <v>0</v>
      </c>
      <c r="Q42" s="87">
        <v>0</v>
      </c>
      <c r="R42" s="88">
        <v>23</v>
      </c>
      <c r="S42" s="87">
        <v>0</v>
      </c>
      <c r="T42" s="88">
        <v>1</v>
      </c>
      <c r="U42" s="8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row>
    <row r="43" spans="1:110" ht="36.75" customHeight="1">
      <c r="A43" s="173" t="s">
        <v>640</v>
      </c>
      <c r="B43" s="173" t="s">
        <v>640</v>
      </c>
      <c r="C43" s="173" t="s">
        <v>641</v>
      </c>
      <c r="D43" s="127"/>
      <c r="E43" s="70" t="s">
        <v>442</v>
      </c>
      <c r="F43" s="94">
        <v>953</v>
      </c>
      <c r="G43" s="87">
        <v>3</v>
      </c>
      <c r="H43" s="88">
        <v>781</v>
      </c>
      <c r="I43" s="87">
        <v>3</v>
      </c>
      <c r="J43" s="88">
        <v>617</v>
      </c>
      <c r="K43" s="87">
        <v>3</v>
      </c>
      <c r="L43" s="88">
        <v>581</v>
      </c>
      <c r="M43" s="87">
        <v>0</v>
      </c>
      <c r="N43" s="88">
        <v>290</v>
      </c>
      <c r="O43" s="87">
        <v>0</v>
      </c>
      <c r="P43" s="88">
        <v>283</v>
      </c>
      <c r="Q43" s="87">
        <v>3</v>
      </c>
      <c r="R43" s="88">
        <v>382</v>
      </c>
      <c r="S43" s="87">
        <v>0</v>
      </c>
      <c r="T43" s="88">
        <v>377</v>
      </c>
      <c r="U43" s="8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row>
    <row r="44" spans="1:110" ht="36.75" customHeight="1" thickBot="1">
      <c r="A44" s="173" t="s">
        <v>640</v>
      </c>
      <c r="B44" s="173" t="s">
        <v>640</v>
      </c>
      <c r="C44" s="173" t="s">
        <v>641</v>
      </c>
      <c r="D44" s="127"/>
      <c r="E44" s="70" t="s">
        <v>443</v>
      </c>
      <c r="F44" s="94">
        <v>199</v>
      </c>
      <c r="G44" s="96">
        <v>1</v>
      </c>
      <c r="H44" s="98">
        <v>163</v>
      </c>
      <c r="I44" s="96">
        <v>1</v>
      </c>
      <c r="J44" s="98">
        <v>113</v>
      </c>
      <c r="K44" s="96">
        <v>1</v>
      </c>
      <c r="L44" s="98">
        <v>109</v>
      </c>
      <c r="M44" s="96">
        <v>0</v>
      </c>
      <c r="N44" s="98">
        <v>5</v>
      </c>
      <c r="O44" s="96">
        <v>0</v>
      </c>
      <c r="P44" s="98">
        <v>1</v>
      </c>
      <c r="Q44" s="96">
        <v>0</v>
      </c>
      <c r="R44" s="98">
        <v>13</v>
      </c>
      <c r="S44" s="96">
        <v>0</v>
      </c>
      <c r="T44" s="98">
        <v>19</v>
      </c>
      <c r="U44" s="8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row>
    <row r="45" spans="1:110" ht="24.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row>
    <row r="46" spans="1:110" ht="30.75" customHeight="1">
      <c r="A46" s="219" t="s">
        <v>566</v>
      </c>
      <c r="B46" s="188"/>
      <c r="C46" s="188"/>
      <c r="D46" s="188"/>
      <c r="E46" s="188"/>
      <c r="F46" s="188"/>
      <c r="G46" s="188"/>
      <c r="H46" s="188"/>
      <c r="I46" s="188"/>
      <c r="J46" s="188"/>
      <c r="K46" s="188"/>
      <c r="L46" s="188"/>
      <c r="M46" s="188"/>
      <c r="N46" s="188"/>
      <c r="O46" s="188"/>
      <c r="P46" s="188"/>
      <c r="Q46" s="188"/>
      <c r="R46" s="188"/>
      <c r="S46" s="188"/>
      <c r="T46" s="188"/>
      <c r="U46" s="189"/>
      <c r="V46" s="148"/>
      <c r="W46" s="124"/>
      <c r="X46" s="124"/>
      <c r="Y46" s="124"/>
      <c r="Z46" s="124"/>
      <c r="AA46" s="124"/>
      <c r="AB46" s="124"/>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row>
    <row r="47" spans="1:110" ht="75.75" customHeight="1">
      <c r="A47" s="205" t="s">
        <v>427</v>
      </c>
      <c r="B47" s="205" t="s">
        <v>428</v>
      </c>
      <c r="C47" s="205" t="s">
        <v>429</v>
      </c>
      <c r="D47" s="205" t="s">
        <v>513</v>
      </c>
      <c r="E47" s="205" t="s">
        <v>430</v>
      </c>
      <c r="F47" s="206" t="s">
        <v>514</v>
      </c>
      <c r="G47" s="208" t="s">
        <v>515</v>
      </c>
      <c r="H47" s="179"/>
      <c r="I47" s="208" t="s">
        <v>516</v>
      </c>
      <c r="J47" s="179"/>
      <c r="K47" s="208" t="s">
        <v>517</v>
      </c>
      <c r="L47" s="179"/>
      <c r="M47" s="208" t="s">
        <v>518</v>
      </c>
      <c r="N47" s="179"/>
      <c r="O47" s="208" t="s">
        <v>527</v>
      </c>
      <c r="P47" s="179"/>
      <c r="Q47" s="208" t="s">
        <v>520</v>
      </c>
      <c r="R47" s="179"/>
      <c r="S47" s="208" t="s">
        <v>521</v>
      </c>
      <c r="T47" s="179"/>
      <c r="U47" s="222" t="s">
        <v>435</v>
      </c>
      <c r="V47" s="37"/>
      <c r="W47" s="77"/>
      <c r="X47" s="77"/>
      <c r="Y47" s="77"/>
      <c r="Z47" s="77"/>
      <c r="AA47" s="77"/>
      <c r="AB47" s="7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row>
    <row r="48" spans="1:110" ht="21" customHeight="1">
      <c r="A48" s="192"/>
      <c r="B48" s="192"/>
      <c r="C48" s="192"/>
      <c r="D48" s="192"/>
      <c r="E48" s="192"/>
      <c r="F48" s="207"/>
      <c r="G48" s="82" t="s">
        <v>556</v>
      </c>
      <c r="H48" s="83" t="s">
        <v>557</v>
      </c>
      <c r="I48" s="82" t="s">
        <v>567</v>
      </c>
      <c r="J48" s="83" t="s">
        <v>568</v>
      </c>
      <c r="K48" s="82" t="s">
        <v>569</v>
      </c>
      <c r="L48" s="83" t="s">
        <v>570</v>
      </c>
      <c r="M48" s="82" t="s">
        <v>571</v>
      </c>
      <c r="N48" s="83" t="s">
        <v>572</v>
      </c>
      <c r="O48" s="82" t="s">
        <v>573</v>
      </c>
      <c r="P48" s="83" t="s">
        <v>574</v>
      </c>
      <c r="Q48" s="82" t="s">
        <v>575</v>
      </c>
      <c r="R48" s="83" t="s">
        <v>576</v>
      </c>
      <c r="S48" s="82" t="s">
        <v>577</v>
      </c>
      <c r="T48" s="83" t="s">
        <v>578</v>
      </c>
      <c r="U48" s="223"/>
      <c r="V48" s="37"/>
      <c r="W48" s="77"/>
      <c r="X48" s="77"/>
      <c r="Y48" s="77"/>
      <c r="Z48" s="77"/>
      <c r="AA48" s="77"/>
      <c r="AB48" s="7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row>
    <row r="49" spans="1:110" ht="36.75" customHeight="1">
      <c r="A49" s="71"/>
      <c r="B49" s="71"/>
      <c r="C49" s="71"/>
      <c r="D49" s="125"/>
      <c r="E49" s="71" t="s">
        <v>437</v>
      </c>
      <c r="F49" s="94"/>
      <c r="G49" s="141" t="e">
        <f t="shared" ref="G49:H49" si="26">G40/SUM($G40:$H40)</f>
        <v>#DIV/0!</v>
      </c>
      <c r="H49" s="142" t="e">
        <f t="shared" si="26"/>
        <v>#DIV/0!</v>
      </c>
      <c r="I49" s="141" t="e">
        <f t="shared" ref="I49:J49" si="27">I40/G40</f>
        <v>#DIV/0!</v>
      </c>
      <c r="J49" s="142" t="e">
        <f t="shared" si="27"/>
        <v>#DIV/0!</v>
      </c>
      <c r="K49" s="141" t="e">
        <f t="shared" ref="K49:K50" si="28">K40/$I40</f>
        <v>#DIV/0!</v>
      </c>
      <c r="L49" s="142" t="e">
        <f t="shared" ref="L49:L50" si="29">L40/$J40</f>
        <v>#DIV/0!</v>
      </c>
      <c r="M49" s="141" t="e">
        <f t="shared" ref="M49:M50" si="30">M40/$I40</f>
        <v>#DIV/0!</v>
      </c>
      <c r="N49" s="142" t="e">
        <f t="shared" ref="N49:N50" si="31">N40/$J40</f>
        <v>#DIV/0!</v>
      </c>
      <c r="O49" s="141" t="e">
        <f>O40/#REF!</f>
        <v>#REF!</v>
      </c>
      <c r="P49" s="142" t="e">
        <f>P40/#REF!</f>
        <v>#REF!</v>
      </c>
      <c r="Q49" s="141" t="e">
        <f t="shared" ref="Q49:Q50" si="32">Q40/$I40</f>
        <v>#DIV/0!</v>
      </c>
      <c r="R49" s="142" t="e">
        <f t="shared" ref="R49:R50" si="33">R40/$J40</f>
        <v>#DIV/0!</v>
      </c>
      <c r="S49" s="141" t="e">
        <f t="shared" ref="S49:S50" si="34">S40/$I40</f>
        <v>#DIV/0!</v>
      </c>
      <c r="T49" s="142" t="e">
        <f t="shared" ref="T49:T50" si="35">T40/$J40</f>
        <v>#DIV/0!</v>
      </c>
      <c r="U49" s="87"/>
      <c r="V49" s="37"/>
      <c r="W49" s="77"/>
      <c r="X49" s="77"/>
      <c r="Y49" s="77"/>
      <c r="Z49" s="77"/>
      <c r="AA49" s="77"/>
      <c r="AB49" s="7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row>
    <row r="50" spans="1:110" ht="36.75" customHeight="1">
      <c r="A50" s="71"/>
      <c r="B50" s="71"/>
      <c r="C50" s="71"/>
      <c r="D50" s="127"/>
      <c r="E50" s="70" t="s">
        <v>438</v>
      </c>
      <c r="F50" s="94"/>
      <c r="G50" s="141" t="e">
        <f t="shared" ref="G50:H50" si="36">G41/SUM($G41:$H41)</f>
        <v>#VALUE!</v>
      </c>
      <c r="H50" s="142" t="e">
        <f t="shared" si="36"/>
        <v>#DIV/0!</v>
      </c>
      <c r="I50" s="141" t="e">
        <f t="shared" ref="I50:J50" si="37">I41/G41</f>
        <v>#VALUE!</v>
      </c>
      <c r="J50" s="142" t="e">
        <f t="shared" si="37"/>
        <v>#DIV/0!</v>
      </c>
      <c r="K50" s="141" t="e">
        <f t="shared" si="28"/>
        <v>#VALUE!</v>
      </c>
      <c r="L50" s="142" t="e">
        <f t="shared" si="29"/>
        <v>#DIV/0!</v>
      </c>
      <c r="M50" s="141" t="e">
        <f t="shared" si="30"/>
        <v>#VALUE!</v>
      </c>
      <c r="N50" s="142" t="e">
        <f t="shared" si="31"/>
        <v>#DIV/0!</v>
      </c>
      <c r="O50" s="141" t="e">
        <f>O41/#REF!</f>
        <v>#VALUE!</v>
      </c>
      <c r="P50" s="142" t="e">
        <f>P41/#REF!</f>
        <v>#REF!</v>
      </c>
      <c r="Q50" s="141" t="e">
        <f t="shared" si="32"/>
        <v>#VALUE!</v>
      </c>
      <c r="R50" s="142" t="e">
        <f t="shared" si="33"/>
        <v>#DIV/0!</v>
      </c>
      <c r="S50" s="141" t="e">
        <f t="shared" si="34"/>
        <v>#VALUE!</v>
      </c>
      <c r="T50" s="142" t="e">
        <f t="shared" si="35"/>
        <v>#DIV/0!</v>
      </c>
      <c r="U50" s="87"/>
      <c r="V50" s="37"/>
      <c r="W50" s="149"/>
      <c r="X50" s="149"/>
      <c r="Y50" s="149"/>
      <c r="Z50" s="149"/>
      <c r="AA50" s="149"/>
      <c r="AB50" s="149"/>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row>
    <row r="51" spans="1:110" ht="36.75" customHeight="1">
      <c r="A51" s="173" t="s">
        <v>640</v>
      </c>
      <c r="B51" s="173" t="s">
        <v>640</v>
      </c>
      <c r="C51" s="173" t="s">
        <v>641</v>
      </c>
      <c r="D51" s="127"/>
      <c r="E51" s="70" t="s">
        <v>441</v>
      </c>
      <c r="F51" s="94"/>
      <c r="G51" s="100">
        <f t="shared" ref="G51:H51" si="38">G42/SUM($G42:$H42)</f>
        <v>0</v>
      </c>
      <c r="H51" s="102">
        <f t="shared" si="38"/>
        <v>1</v>
      </c>
      <c r="I51" s="100" t="e">
        <f t="shared" ref="I51:J51" si="39">I42/G42</f>
        <v>#DIV/0!</v>
      </c>
      <c r="J51" s="102">
        <f t="shared" si="39"/>
        <v>0.44285714285714284</v>
      </c>
      <c r="K51" s="100" t="e">
        <f>K$42/$I$42</f>
        <v>#DIV/0!</v>
      </c>
      <c r="L51" s="102">
        <f>L$42/$J$42</f>
        <v>1</v>
      </c>
      <c r="M51" s="100" t="e">
        <f>M$42/$I$42</f>
        <v>#DIV/0!</v>
      </c>
      <c r="N51" s="102">
        <f>N$42/$J$42</f>
        <v>0</v>
      </c>
      <c r="O51" s="141" t="e">
        <f>O42/#REF!</f>
        <v>#REF!</v>
      </c>
      <c r="P51" s="142" t="e">
        <f>P42/#REF!</f>
        <v>#REF!</v>
      </c>
      <c r="Q51" s="100" t="e">
        <f>Q$42/$I$42</f>
        <v>#DIV/0!</v>
      </c>
      <c r="R51" s="102">
        <f>R$42/$J$42</f>
        <v>0.74193548387096775</v>
      </c>
      <c r="S51" s="100" t="e">
        <f>S$42/$I$42</f>
        <v>#DIV/0!</v>
      </c>
      <c r="T51" s="102">
        <f>T$42/$J$42</f>
        <v>3.2258064516129031E-2</v>
      </c>
      <c r="U51" s="87"/>
      <c r="V51" s="37"/>
      <c r="W51" s="149"/>
      <c r="X51" s="149"/>
      <c r="Y51" s="149"/>
      <c r="Z51" s="149"/>
      <c r="AA51" s="149"/>
      <c r="AB51" s="149"/>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row>
    <row r="52" spans="1:110" ht="36.75" customHeight="1">
      <c r="A52" s="173" t="s">
        <v>640</v>
      </c>
      <c r="B52" s="173" t="s">
        <v>640</v>
      </c>
      <c r="C52" s="173" t="s">
        <v>641</v>
      </c>
      <c r="D52" s="127"/>
      <c r="E52" s="70" t="s">
        <v>442</v>
      </c>
      <c r="F52" s="94"/>
      <c r="G52" s="100">
        <f t="shared" ref="G52:H52" si="40">G43/SUM($G43:$H43)</f>
        <v>3.8265306122448979E-3</v>
      </c>
      <c r="H52" s="102">
        <f t="shared" si="40"/>
        <v>0.99617346938775508</v>
      </c>
      <c r="I52" s="100">
        <f t="shared" ref="I52:J52" si="41">I43/G43</f>
        <v>1</v>
      </c>
      <c r="J52" s="102">
        <f t="shared" si="41"/>
        <v>0.79001280409731112</v>
      </c>
      <c r="K52" s="100">
        <f>K$43/$I$43</f>
        <v>1</v>
      </c>
      <c r="L52" s="102">
        <f>L$43/$J$43</f>
        <v>0.94165316045380876</v>
      </c>
      <c r="M52" s="100">
        <f>M$43/$I$43</f>
        <v>0</v>
      </c>
      <c r="N52" s="102">
        <f>N$43/$J$43</f>
        <v>0.47001620745542949</v>
      </c>
      <c r="O52" s="141" t="e">
        <f>O43/#REF!</f>
        <v>#REF!</v>
      </c>
      <c r="P52" s="142" t="e">
        <f>P43/#REF!</f>
        <v>#REF!</v>
      </c>
      <c r="Q52" s="100">
        <f>Q$43/$I$43</f>
        <v>1</v>
      </c>
      <c r="R52" s="102">
        <f>R$43/$J$43</f>
        <v>0.61912479740680715</v>
      </c>
      <c r="S52" s="100">
        <f>S$43/$I$43</f>
        <v>0</v>
      </c>
      <c r="T52" s="102">
        <f>T$43/$J$43</f>
        <v>0.61102106969205838</v>
      </c>
      <c r="U52" s="87"/>
      <c r="V52" s="37"/>
      <c r="W52" s="149"/>
      <c r="X52" s="149"/>
      <c r="Y52" s="149"/>
      <c r="Z52" s="149"/>
      <c r="AA52" s="149"/>
      <c r="AB52" s="149"/>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row>
    <row r="53" spans="1:110" ht="36.75" customHeight="1">
      <c r="A53" s="173" t="s">
        <v>640</v>
      </c>
      <c r="B53" s="173" t="s">
        <v>640</v>
      </c>
      <c r="C53" s="173" t="s">
        <v>641</v>
      </c>
      <c r="D53" s="127"/>
      <c r="E53" s="70" t="s">
        <v>443</v>
      </c>
      <c r="F53" s="94"/>
      <c r="G53" s="103">
        <f t="shared" ref="G53:H53" si="42">G44/SUM($G44:$H44)</f>
        <v>6.0975609756097563E-3</v>
      </c>
      <c r="H53" s="105">
        <f t="shared" si="42"/>
        <v>0.99390243902439024</v>
      </c>
      <c r="I53" s="103">
        <f t="shared" ref="I53:J53" si="43">I44/G44</f>
        <v>1</v>
      </c>
      <c r="J53" s="105">
        <f t="shared" si="43"/>
        <v>0.69325153374233128</v>
      </c>
      <c r="K53" s="103">
        <f>K$44/$I$44</f>
        <v>1</v>
      </c>
      <c r="L53" s="105">
        <f>L$44/$J$44</f>
        <v>0.96460176991150437</v>
      </c>
      <c r="M53" s="103">
        <f>M$44/$I$44</f>
        <v>0</v>
      </c>
      <c r="N53" s="105">
        <f>N$44/$J$44</f>
        <v>4.4247787610619468E-2</v>
      </c>
      <c r="O53" s="144" t="e">
        <f>O44/#REF!</f>
        <v>#REF!</v>
      </c>
      <c r="P53" s="146" t="e">
        <f>P44/#REF!</f>
        <v>#REF!</v>
      </c>
      <c r="Q53" s="103">
        <f>Q$44/$I$44</f>
        <v>0</v>
      </c>
      <c r="R53" s="105">
        <f>R$44/$J$44</f>
        <v>0.11504424778761062</v>
      </c>
      <c r="S53" s="103">
        <f>S$44/$I$44</f>
        <v>0</v>
      </c>
      <c r="T53" s="105">
        <f>T$44/$J$44</f>
        <v>0.16814159292035399</v>
      </c>
      <c r="U53" s="87"/>
      <c r="V53" s="37"/>
      <c r="W53" s="149"/>
      <c r="X53" s="149"/>
      <c r="Y53" s="149"/>
      <c r="Z53" s="149"/>
      <c r="AA53" s="149"/>
      <c r="AB53" s="149"/>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row>
    <row r="54" spans="1:110" ht="24.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row>
    <row r="55" spans="1:110" ht="30.75" customHeight="1">
      <c r="A55" s="219" t="s">
        <v>579</v>
      </c>
      <c r="B55" s="188"/>
      <c r="C55" s="188"/>
      <c r="D55" s="188"/>
      <c r="E55" s="188"/>
      <c r="F55" s="188"/>
      <c r="G55" s="188"/>
      <c r="H55" s="188"/>
      <c r="I55" s="188"/>
      <c r="J55" s="188"/>
      <c r="K55" s="188"/>
      <c r="L55" s="188"/>
      <c r="M55" s="188"/>
      <c r="N55" s="188"/>
      <c r="O55" s="188"/>
      <c r="P55" s="188"/>
      <c r="Q55" s="188"/>
      <c r="R55" s="188"/>
      <c r="S55" s="188"/>
      <c r="T55" s="188"/>
      <c r="U55" s="189"/>
      <c r="V55" s="148"/>
      <c r="W55" s="124"/>
      <c r="X55" s="124"/>
      <c r="Y55" s="124"/>
      <c r="Z55" s="124"/>
      <c r="AA55" s="124"/>
      <c r="AB55" s="124"/>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row>
    <row r="56" spans="1:110" ht="72" customHeight="1">
      <c r="A56" s="205" t="s">
        <v>427</v>
      </c>
      <c r="B56" s="205" t="s">
        <v>428</v>
      </c>
      <c r="C56" s="205" t="s">
        <v>429</v>
      </c>
      <c r="D56" s="205" t="s">
        <v>513</v>
      </c>
      <c r="E56" s="205" t="s">
        <v>430</v>
      </c>
      <c r="F56" s="206" t="s">
        <v>514</v>
      </c>
      <c r="G56" s="208" t="s">
        <v>515</v>
      </c>
      <c r="H56" s="179"/>
      <c r="I56" s="208" t="s">
        <v>516</v>
      </c>
      <c r="J56" s="179"/>
      <c r="K56" s="208" t="s">
        <v>517</v>
      </c>
      <c r="L56" s="179"/>
      <c r="M56" s="208" t="s">
        <v>518</v>
      </c>
      <c r="N56" s="179"/>
      <c r="O56" s="208" t="s">
        <v>527</v>
      </c>
      <c r="P56" s="179"/>
      <c r="Q56" s="208" t="s">
        <v>520</v>
      </c>
      <c r="R56" s="179"/>
      <c r="S56" s="208" t="s">
        <v>521</v>
      </c>
      <c r="T56" s="179"/>
      <c r="U56" s="215" t="s">
        <v>435</v>
      </c>
      <c r="V56" s="37"/>
      <c r="W56" s="124"/>
      <c r="X56" s="124"/>
      <c r="Y56" s="124"/>
      <c r="Z56" s="124"/>
      <c r="AA56" s="124"/>
      <c r="AB56" s="124"/>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row>
    <row r="57" spans="1:110" ht="21" customHeight="1">
      <c r="A57" s="192"/>
      <c r="B57" s="192"/>
      <c r="C57" s="192"/>
      <c r="D57" s="192"/>
      <c r="E57" s="192"/>
      <c r="F57" s="207"/>
      <c r="G57" s="82" t="s">
        <v>486</v>
      </c>
      <c r="H57" s="83" t="s">
        <v>487</v>
      </c>
      <c r="I57" s="82" t="s">
        <v>486</v>
      </c>
      <c r="J57" s="83" t="s">
        <v>487</v>
      </c>
      <c r="K57" s="82" t="s">
        <v>486</v>
      </c>
      <c r="L57" s="83" t="s">
        <v>487</v>
      </c>
      <c r="M57" s="82" t="s">
        <v>486</v>
      </c>
      <c r="N57" s="83" t="s">
        <v>487</v>
      </c>
      <c r="O57" s="82" t="s">
        <v>486</v>
      </c>
      <c r="P57" s="83" t="s">
        <v>487</v>
      </c>
      <c r="Q57" s="82" t="s">
        <v>486</v>
      </c>
      <c r="R57" s="83" t="s">
        <v>487</v>
      </c>
      <c r="S57" s="82" t="s">
        <v>486</v>
      </c>
      <c r="T57" s="83" t="s">
        <v>487</v>
      </c>
      <c r="U57" s="216"/>
      <c r="V57" s="37"/>
      <c r="W57" s="77"/>
      <c r="X57" s="77"/>
      <c r="Y57" s="77"/>
      <c r="Z57" s="77"/>
      <c r="AA57" s="77"/>
      <c r="AB57" s="7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row>
    <row r="58" spans="1:110" ht="36.75" customHeight="1">
      <c r="A58" s="71"/>
      <c r="B58" s="71"/>
      <c r="C58" s="71"/>
      <c r="D58" s="125"/>
      <c r="E58" s="71" t="s">
        <v>437</v>
      </c>
      <c r="F58" s="94"/>
      <c r="G58" s="90"/>
      <c r="H58" s="91"/>
      <c r="I58" s="90"/>
      <c r="J58" s="91"/>
      <c r="K58" s="90"/>
      <c r="L58" s="91"/>
      <c r="M58" s="90"/>
      <c r="N58" s="91"/>
      <c r="O58" s="87"/>
      <c r="P58" s="88"/>
      <c r="Q58" s="90"/>
      <c r="R58" s="91"/>
      <c r="S58" s="90"/>
      <c r="T58" s="91"/>
      <c r="U58" s="72"/>
      <c r="V58" s="37"/>
      <c r="W58" s="77"/>
      <c r="X58" s="77"/>
      <c r="Y58" s="77"/>
      <c r="Z58" s="77"/>
      <c r="AA58" s="77"/>
      <c r="AB58" s="7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row>
    <row r="59" spans="1:110" ht="160.5" customHeight="1">
      <c r="A59" s="71"/>
      <c r="B59" s="71"/>
      <c r="C59" s="71"/>
      <c r="D59" s="127"/>
      <c r="E59" s="70" t="s">
        <v>438</v>
      </c>
      <c r="F59" s="111" t="s">
        <v>580</v>
      </c>
      <c r="G59" s="117" t="s">
        <v>581</v>
      </c>
      <c r="H59" s="91"/>
      <c r="I59" s="117" t="s">
        <v>582</v>
      </c>
      <c r="J59" s="150"/>
      <c r="K59" s="90" t="s">
        <v>583</v>
      </c>
      <c r="L59" s="91"/>
      <c r="M59" s="117" t="s">
        <v>584</v>
      </c>
      <c r="N59" s="135"/>
      <c r="O59" s="117" t="s">
        <v>585</v>
      </c>
      <c r="P59" s="88"/>
      <c r="Q59" s="117" t="s">
        <v>586</v>
      </c>
      <c r="R59" s="135"/>
      <c r="S59" s="117" t="s">
        <v>587</v>
      </c>
      <c r="T59" s="91"/>
      <c r="U59" s="72"/>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row>
    <row r="60" spans="1:110" ht="36.75" customHeight="1">
      <c r="A60" s="173" t="s">
        <v>640</v>
      </c>
      <c r="B60" s="173" t="s">
        <v>640</v>
      </c>
      <c r="C60" s="173" t="s">
        <v>641</v>
      </c>
      <c r="D60" s="127"/>
      <c r="E60" s="70" t="s">
        <v>441</v>
      </c>
      <c r="F60" s="94">
        <v>72</v>
      </c>
      <c r="G60" s="90">
        <v>0</v>
      </c>
      <c r="H60" s="91">
        <v>70</v>
      </c>
      <c r="I60" s="90">
        <v>0</v>
      </c>
      <c r="J60" s="91">
        <v>31</v>
      </c>
      <c r="K60" s="90">
        <v>0</v>
      </c>
      <c r="L60" s="91">
        <v>31</v>
      </c>
      <c r="M60" s="90">
        <v>0</v>
      </c>
      <c r="N60" s="91">
        <v>0</v>
      </c>
      <c r="O60" s="90">
        <v>0</v>
      </c>
      <c r="P60" s="91">
        <v>0</v>
      </c>
      <c r="Q60" s="90">
        <v>0</v>
      </c>
      <c r="R60" s="91">
        <v>23</v>
      </c>
      <c r="S60" s="90">
        <v>0</v>
      </c>
      <c r="T60" s="91">
        <v>1</v>
      </c>
      <c r="U60" s="72"/>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row>
    <row r="61" spans="1:110" ht="36.75" customHeight="1">
      <c r="A61" s="173" t="s">
        <v>640</v>
      </c>
      <c r="B61" s="173" t="s">
        <v>640</v>
      </c>
      <c r="C61" s="173" t="s">
        <v>641</v>
      </c>
      <c r="D61" s="127"/>
      <c r="E61" s="70" t="s">
        <v>442</v>
      </c>
      <c r="F61" s="94">
        <v>951</v>
      </c>
      <c r="G61" s="87">
        <v>24</v>
      </c>
      <c r="H61" s="88">
        <v>825</v>
      </c>
      <c r="I61" s="87">
        <v>29</v>
      </c>
      <c r="J61" s="88">
        <v>623</v>
      </c>
      <c r="K61" s="87">
        <v>27</v>
      </c>
      <c r="L61" s="88">
        <v>602</v>
      </c>
      <c r="M61" s="87">
        <v>2</v>
      </c>
      <c r="N61" s="88">
        <v>14</v>
      </c>
      <c r="O61" s="87">
        <v>0</v>
      </c>
      <c r="P61" s="88">
        <v>9</v>
      </c>
      <c r="Q61" s="87">
        <v>7</v>
      </c>
      <c r="R61" s="88">
        <v>103</v>
      </c>
      <c r="S61" s="87">
        <v>1</v>
      </c>
      <c r="T61" s="88">
        <v>101</v>
      </c>
      <c r="U61" s="72"/>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row>
    <row r="62" spans="1:110" ht="36.75" customHeight="1" thickBot="1">
      <c r="A62" s="173" t="s">
        <v>640</v>
      </c>
      <c r="B62" s="173" t="s">
        <v>640</v>
      </c>
      <c r="C62" s="173" t="s">
        <v>641</v>
      </c>
      <c r="D62" s="127"/>
      <c r="E62" s="70" t="s">
        <v>443</v>
      </c>
      <c r="F62" s="94">
        <v>199</v>
      </c>
      <c r="G62" s="96">
        <v>9</v>
      </c>
      <c r="H62" s="98">
        <v>159</v>
      </c>
      <c r="I62" s="96">
        <v>6</v>
      </c>
      <c r="J62" s="98">
        <v>109</v>
      </c>
      <c r="K62" s="96">
        <v>6</v>
      </c>
      <c r="L62" s="98">
        <v>95</v>
      </c>
      <c r="M62" s="96">
        <v>0</v>
      </c>
      <c r="N62" s="98">
        <v>5</v>
      </c>
      <c r="O62" s="96">
        <v>0</v>
      </c>
      <c r="P62" s="98">
        <v>0</v>
      </c>
      <c r="Q62" s="96">
        <v>1</v>
      </c>
      <c r="R62" s="98">
        <v>12</v>
      </c>
      <c r="S62" s="96">
        <v>1</v>
      </c>
      <c r="T62" s="98">
        <v>18</v>
      </c>
      <c r="U62" s="72"/>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row>
    <row r="63" spans="1:110" ht="24.7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row>
    <row r="64" spans="1:110" ht="30.75" customHeight="1">
      <c r="A64" s="219" t="s">
        <v>588</v>
      </c>
      <c r="B64" s="188"/>
      <c r="C64" s="188"/>
      <c r="D64" s="188"/>
      <c r="E64" s="188"/>
      <c r="F64" s="188"/>
      <c r="G64" s="188"/>
      <c r="H64" s="188"/>
      <c r="I64" s="188"/>
      <c r="J64" s="188"/>
      <c r="K64" s="188"/>
      <c r="L64" s="188"/>
      <c r="M64" s="188"/>
      <c r="N64" s="188"/>
      <c r="O64" s="188"/>
      <c r="P64" s="188"/>
      <c r="Q64" s="188"/>
      <c r="R64" s="188"/>
      <c r="S64" s="188"/>
      <c r="T64" s="188"/>
      <c r="U64" s="189"/>
      <c r="V64" s="148"/>
      <c r="W64" s="124"/>
      <c r="X64" s="124"/>
      <c r="Y64" s="124"/>
      <c r="Z64" s="124"/>
      <c r="AA64" s="124"/>
      <c r="AB64" s="124"/>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row>
    <row r="65" spans="1:110" ht="72" customHeight="1">
      <c r="A65" s="205" t="s">
        <v>427</v>
      </c>
      <c r="B65" s="205" t="s">
        <v>428</v>
      </c>
      <c r="C65" s="205" t="s">
        <v>429</v>
      </c>
      <c r="D65" s="205" t="s">
        <v>513</v>
      </c>
      <c r="E65" s="205" t="s">
        <v>430</v>
      </c>
      <c r="F65" s="206" t="s">
        <v>514</v>
      </c>
      <c r="G65" s="208" t="s">
        <v>515</v>
      </c>
      <c r="H65" s="179"/>
      <c r="I65" s="208" t="s">
        <v>516</v>
      </c>
      <c r="J65" s="179"/>
      <c r="K65" s="208" t="s">
        <v>517</v>
      </c>
      <c r="L65" s="179"/>
      <c r="M65" s="208" t="s">
        <v>518</v>
      </c>
      <c r="N65" s="179"/>
      <c r="O65" s="208" t="s">
        <v>527</v>
      </c>
      <c r="P65" s="179"/>
      <c r="Q65" s="208" t="s">
        <v>520</v>
      </c>
      <c r="R65" s="179"/>
      <c r="S65" s="208" t="s">
        <v>521</v>
      </c>
      <c r="T65" s="179"/>
      <c r="U65" s="222" t="s">
        <v>435</v>
      </c>
      <c r="V65" s="37"/>
      <c r="W65" s="124"/>
      <c r="X65" s="124"/>
      <c r="Y65" s="124"/>
      <c r="Z65" s="124"/>
      <c r="AA65" s="124"/>
      <c r="AB65" s="124"/>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row>
    <row r="66" spans="1:110" ht="147" customHeight="1">
      <c r="A66" s="192"/>
      <c r="B66" s="192"/>
      <c r="C66" s="192"/>
      <c r="D66" s="192"/>
      <c r="E66" s="192"/>
      <c r="F66" s="207"/>
      <c r="G66" s="82" t="s">
        <v>589</v>
      </c>
      <c r="H66" s="83" t="s">
        <v>590</v>
      </c>
      <c r="I66" s="82" t="s">
        <v>589</v>
      </c>
      <c r="J66" s="83" t="s">
        <v>590</v>
      </c>
      <c r="K66" s="82" t="s">
        <v>591</v>
      </c>
      <c r="L66" s="83" t="s">
        <v>592</v>
      </c>
      <c r="M66" s="82" t="s">
        <v>593</v>
      </c>
      <c r="N66" s="83" t="s">
        <v>594</v>
      </c>
      <c r="O66" s="82" t="s">
        <v>595</v>
      </c>
      <c r="P66" s="83" t="s">
        <v>596</v>
      </c>
      <c r="Q66" s="82" t="s">
        <v>597</v>
      </c>
      <c r="R66" s="83" t="s">
        <v>598</v>
      </c>
      <c r="S66" s="82" t="s">
        <v>599</v>
      </c>
      <c r="T66" s="83" t="s">
        <v>600</v>
      </c>
      <c r="U66" s="223"/>
      <c r="V66" s="37"/>
      <c r="W66" s="77"/>
      <c r="X66" s="77"/>
      <c r="Y66" s="77"/>
      <c r="Z66" s="77"/>
      <c r="AA66" s="77"/>
      <c r="AB66" s="7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row>
    <row r="67" spans="1:110" ht="36.75" customHeight="1">
      <c r="A67" s="71"/>
      <c r="B67" s="71"/>
      <c r="C67" s="71"/>
      <c r="D67" s="125"/>
      <c r="E67" s="71" t="s">
        <v>437</v>
      </c>
      <c r="F67" s="94"/>
      <c r="G67" s="141" t="e">
        <f t="shared" ref="G67:H67" si="44">G58/SUM($G58:$H58)</f>
        <v>#DIV/0!</v>
      </c>
      <c r="H67" s="142" t="e">
        <f t="shared" si="44"/>
        <v>#DIV/0!</v>
      </c>
      <c r="I67" s="141" t="e">
        <f t="shared" ref="I67:J67" si="45">I58/G58</f>
        <v>#DIV/0!</v>
      </c>
      <c r="J67" s="142" t="e">
        <f t="shared" si="45"/>
        <v>#DIV/0!</v>
      </c>
      <c r="K67" s="141" t="e">
        <f>K58/$I$58</f>
        <v>#DIV/0!</v>
      </c>
      <c r="L67" s="142" t="e">
        <f>L$58/$J$58</f>
        <v>#DIV/0!</v>
      </c>
      <c r="M67" s="141" t="e">
        <f>M58/$I$58</f>
        <v>#DIV/0!</v>
      </c>
      <c r="N67" s="142" t="e">
        <f>N$58/$J$58</f>
        <v>#DIV/0!</v>
      </c>
      <c r="O67" s="141" t="e">
        <f>O58/#REF!</f>
        <v>#REF!</v>
      </c>
      <c r="P67" s="142" t="e">
        <f>P58/#REF!</f>
        <v>#REF!</v>
      </c>
      <c r="Q67" s="141" t="e">
        <f>Q58/$I$58</f>
        <v>#DIV/0!</v>
      </c>
      <c r="R67" s="142" t="e">
        <f>R$58/$J$58</f>
        <v>#DIV/0!</v>
      </c>
      <c r="S67" s="141" t="e">
        <f>S58/$I$58</f>
        <v>#DIV/0!</v>
      </c>
      <c r="T67" s="142" t="e">
        <f>T$58/$J$58</f>
        <v>#DIV/0!</v>
      </c>
      <c r="U67" s="87"/>
      <c r="V67" s="37"/>
      <c r="W67" s="77"/>
      <c r="X67" s="77"/>
      <c r="Y67" s="77"/>
      <c r="Z67" s="77"/>
      <c r="AA67" s="77"/>
      <c r="AB67" s="7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row>
    <row r="68" spans="1:110" ht="36.75" customHeight="1">
      <c r="A68" s="71"/>
      <c r="B68" s="71"/>
      <c r="C68" s="71"/>
      <c r="D68" s="127"/>
      <c r="E68" s="70" t="s">
        <v>438</v>
      </c>
      <c r="F68" s="94"/>
      <c r="G68" s="141" t="e">
        <f t="shared" ref="G68:H68" si="46">G59/SUM($G59:$H59)</f>
        <v>#VALUE!</v>
      </c>
      <c r="H68" s="142" t="e">
        <f t="shared" si="46"/>
        <v>#DIV/0!</v>
      </c>
      <c r="I68" s="100" t="e">
        <f t="shared" ref="I68:I69" si="47">I59/$G59</f>
        <v>#VALUE!</v>
      </c>
      <c r="J68" s="102" t="e">
        <f t="shared" ref="J68:J69" si="48">J59/$H59</f>
        <v>#DIV/0!</v>
      </c>
      <c r="K68" s="100" t="e">
        <f t="shared" ref="K68:K69" si="49">K59/$I59</f>
        <v>#VALUE!</v>
      </c>
      <c r="L68" s="102" t="e">
        <f t="shared" ref="L68:L69" si="50">L59/$J59</f>
        <v>#DIV/0!</v>
      </c>
      <c r="M68" s="100" t="e">
        <f t="shared" ref="M68:M69" si="51">M59/$I59</f>
        <v>#VALUE!</v>
      </c>
      <c r="N68" s="102" t="e">
        <f t="shared" ref="N68:N69" si="52">N59/$J59</f>
        <v>#DIV/0!</v>
      </c>
      <c r="O68" s="141" t="e">
        <f>O59/#REF!</f>
        <v>#VALUE!</v>
      </c>
      <c r="P68" s="142" t="e">
        <f>P59/#REF!</f>
        <v>#REF!</v>
      </c>
      <c r="Q68" s="100" t="e">
        <f t="shared" ref="Q68:Q69" si="53">Q59/$I59</f>
        <v>#VALUE!</v>
      </c>
      <c r="R68" s="102" t="e">
        <f t="shared" ref="R68:R69" si="54">R59/$J59</f>
        <v>#DIV/0!</v>
      </c>
      <c r="S68" s="100" t="e">
        <f t="shared" ref="S68:S69" si="55">S59/$I59</f>
        <v>#VALUE!</v>
      </c>
      <c r="T68" s="102" t="e">
        <f t="shared" ref="T68:T69" si="56">T59/$J59</f>
        <v>#DIV/0!</v>
      </c>
      <c r="U68" s="87"/>
      <c r="V68" s="37"/>
      <c r="W68" s="149"/>
      <c r="X68" s="149"/>
      <c r="Y68" s="149"/>
      <c r="Z68" s="149"/>
      <c r="AA68" s="149"/>
      <c r="AB68" s="149"/>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row>
    <row r="69" spans="1:110" ht="36.75" customHeight="1">
      <c r="A69" s="173" t="s">
        <v>640</v>
      </c>
      <c r="B69" s="173" t="s">
        <v>640</v>
      </c>
      <c r="C69" s="173" t="s">
        <v>641</v>
      </c>
      <c r="D69" s="127"/>
      <c r="E69" s="70" t="s">
        <v>441</v>
      </c>
      <c r="F69" s="94"/>
      <c r="G69" s="141">
        <f t="shared" ref="G69:H69" si="57">G60/SUM($G60:$H60)</f>
        <v>0</v>
      </c>
      <c r="H69" s="142">
        <f t="shared" si="57"/>
        <v>1</v>
      </c>
      <c r="I69" s="100" t="e">
        <f t="shared" si="47"/>
        <v>#DIV/0!</v>
      </c>
      <c r="J69" s="102">
        <f t="shared" si="48"/>
        <v>0.44285714285714284</v>
      </c>
      <c r="K69" s="100" t="e">
        <f t="shared" si="49"/>
        <v>#DIV/0!</v>
      </c>
      <c r="L69" s="102">
        <f t="shared" si="50"/>
        <v>1</v>
      </c>
      <c r="M69" s="100" t="e">
        <f t="shared" si="51"/>
        <v>#DIV/0!</v>
      </c>
      <c r="N69" s="102">
        <f t="shared" si="52"/>
        <v>0</v>
      </c>
      <c r="O69" s="141" t="e">
        <f>O60/#REF!</f>
        <v>#REF!</v>
      </c>
      <c r="P69" s="142" t="e">
        <f>P60/#REF!</f>
        <v>#REF!</v>
      </c>
      <c r="Q69" s="100" t="e">
        <f t="shared" si="53"/>
        <v>#DIV/0!</v>
      </c>
      <c r="R69" s="102">
        <f t="shared" si="54"/>
        <v>0.74193548387096775</v>
      </c>
      <c r="S69" s="100" t="e">
        <f t="shared" si="55"/>
        <v>#DIV/0!</v>
      </c>
      <c r="T69" s="102">
        <f t="shared" si="56"/>
        <v>3.2258064516129031E-2</v>
      </c>
      <c r="U69" s="87"/>
      <c r="V69" s="37"/>
      <c r="W69" s="149"/>
      <c r="X69" s="149"/>
      <c r="Y69" s="149"/>
      <c r="Z69" s="149"/>
      <c r="AA69" s="149"/>
      <c r="AB69" s="149"/>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row>
    <row r="70" spans="1:110" ht="36.75" customHeight="1">
      <c r="A70" s="173" t="s">
        <v>640</v>
      </c>
      <c r="B70" s="173" t="s">
        <v>640</v>
      </c>
      <c r="C70" s="173" t="s">
        <v>641</v>
      </c>
      <c r="D70" s="127"/>
      <c r="E70" s="70" t="s">
        <v>442</v>
      </c>
      <c r="F70" s="94"/>
      <c r="G70" s="100">
        <f t="shared" ref="G70:H70" si="58">G61/SUM($G61:$H61)</f>
        <v>2.8268551236749116E-2</v>
      </c>
      <c r="H70" s="102">
        <f t="shared" si="58"/>
        <v>0.9717314487632509</v>
      </c>
      <c r="I70" s="100">
        <f t="shared" ref="I70:J70" si="59">I61/G61</f>
        <v>1.2083333333333333</v>
      </c>
      <c r="J70" s="102">
        <f t="shared" si="59"/>
        <v>0.75515151515151513</v>
      </c>
      <c r="K70" s="100">
        <f>K61/$I$61</f>
        <v>0.93103448275862066</v>
      </c>
      <c r="L70" s="102">
        <f>L61/$J$61</f>
        <v>0.9662921348314607</v>
      </c>
      <c r="M70" s="100">
        <f>M61/$I$61</f>
        <v>6.8965517241379309E-2</v>
      </c>
      <c r="N70" s="102">
        <f>N61/$J$61</f>
        <v>2.247191011235955E-2</v>
      </c>
      <c r="O70" s="141" t="e">
        <f>O61/#REF!</f>
        <v>#REF!</v>
      </c>
      <c r="P70" s="142" t="e">
        <f>P61/#REF!</f>
        <v>#REF!</v>
      </c>
      <c r="Q70" s="100">
        <f>Q61/$I$61</f>
        <v>0.2413793103448276</v>
      </c>
      <c r="R70" s="102">
        <f>R61/$J$61</f>
        <v>0.1653290529695024</v>
      </c>
      <c r="S70" s="100">
        <f>S61/$I$61</f>
        <v>3.4482758620689655E-2</v>
      </c>
      <c r="T70" s="102">
        <f>T61/$J$61</f>
        <v>0.16211878009630817</v>
      </c>
      <c r="U70" s="87"/>
      <c r="V70" s="37"/>
      <c r="W70" s="149"/>
      <c r="X70" s="149"/>
      <c r="Y70" s="149"/>
      <c r="Z70" s="149"/>
      <c r="AA70" s="149"/>
      <c r="AB70" s="149"/>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row>
    <row r="71" spans="1:110" ht="36.75" customHeight="1">
      <c r="A71" s="173" t="s">
        <v>640</v>
      </c>
      <c r="B71" s="173" t="s">
        <v>640</v>
      </c>
      <c r="C71" s="173" t="s">
        <v>641</v>
      </c>
      <c r="D71" s="127"/>
      <c r="E71" s="70" t="s">
        <v>443</v>
      </c>
      <c r="F71" s="94"/>
      <c r="G71" s="103">
        <f t="shared" ref="G71:H71" si="60">G62/SUM($G62:$H62)</f>
        <v>5.3571428571428568E-2</v>
      </c>
      <c r="H71" s="105">
        <f t="shared" si="60"/>
        <v>0.9464285714285714</v>
      </c>
      <c r="I71" s="103">
        <f t="shared" ref="I71:J71" si="61">I62/G62</f>
        <v>0.66666666666666663</v>
      </c>
      <c r="J71" s="105">
        <f t="shared" si="61"/>
        <v>0.68553459119496851</v>
      </c>
      <c r="K71" s="103">
        <f>K62/$I$62</f>
        <v>1</v>
      </c>
      <c r="L71" s="105">
        <f>L62/$J$62</f>
        <v>0.87155963302752293</v>
      </c>
      <c r="M71" s="103">
        <f>M62/$I$62</f>
        <v>0</v>
      </c>
      <c r="N71" s="105">
        <f>N62/$J$62</f>
        <v>4.5871559633027525E-2</v>
      </c>
      <c r="O71" s="144" t="e">
        <f>O62/#REF!</f>
        <v>#REF!</v>
      </c>
      <c r="P71" s="146" t="e">
        <f>P62/#REF!</f>
        <v>#REF!</v>
      </c>
      <c r="Q71" s="103">
        <f>Q62/$I$62</f>
        <v>0.16666666666666666</v>
      </c>
      <c r="R71" s="105">
        <f>R62/$J$62</f>
        <v>0.11009174311926606</v>
      </c>
      <c r="S71" s="103">
        <f>S62/$I$62</f>
        <v>0.16666666666666666</v>
      </c>
      <c r="T71" s="105">
        <f>T62/$J$62</f>
        <v>0.16513761467889909</v>
      </c>
      <c r="U71" s="87"/>
      <c r="V71" s="37"/>
      <c r="W71" s="149"/>
      <c r="X71" s="149"/>
      <c r="Y71" s="149"/>
      <c r="Z71" s="149"/>
      <c r="AA71" s="149"/>
      <c r="AB71" s="149"/>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row>
    <row r="72" spans="1:110" ht="21"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row>
    <row r="73" spans="1:110" ht="21"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row>
    <row r="74" spans="1:110" ht="21"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row>
    <row r="75" spans="1:110" ht="21"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row>
    <row r="76" spans="1:110" ht="21"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row>
    <row r="77" spans="1:110" ht="21"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row>
    <row r="78" spans="1:110" ht="21"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row>
    <row r="79" spans="1:110" ht="21"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row>
    <row r="80" spans="1:110" ht="21"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row>
    <row r="81" spans="1:110" ht="21"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row>
    <row r="82" spans="1:110" ht="21"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row>
    <row r="83" spans="1:110" ht="21"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row>
    <row r="84" spans="1:110" ht="21"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row>
    <row r="85" spans="1:110" ht="21"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row>
    <row r="86" spans="1:110" ht="21"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row>
    <row r="87" spans="1:110" ht="21"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row>
    <row r="88" spans="1:110" ht="21"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row>
    <row r="89" spans="1:110" ht="2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row>
    <row r="90" spans="1:110" ht="2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row>
    <row r="91" spans="1:110" ht="2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row>
    <row r="92" spans="1:110" ht="2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row>
    <row r="93" spans="1:110" ht="2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row>
    <row r="94" spans="1:110" ht="2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row>
    <row r="95" spans="1:110" ht="2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row>
    <row r="96" spans="1:110" ht="2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row>
    <row r="97" spans="1:110" ht="2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row>
    <row r="98" spans="1:110" ht="21"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row>
    <row r="99" spans="1:110" ht="21"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row>
    <row r="100" spans="1:110" ht="21"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row>
    <row r="101" spans="1:110" ht="21"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row>
    <row r="102" spans="1:110" ht="21"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row>
    <row r="103" spans="1:110" ht="21"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row>
    <row r="104" spans="1:110" ht="21"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row>
    <row r="105" spans="1:110" ht="21"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row>
    <row r="106" spans="1:110" ht="21"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row>
    <row r="107" spans="1:110" ht="21"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row>
    <row r="108" spans="1:110" ht="21"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row>
    <row r="109" spans="1:110" ht="21"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row>
    <row r="110" spans="1:110" ht="21"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row>
    <row r="111" spans="1:110" ht="21"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row>
    <row r="112" spans="1:110" ht="21"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row>
    <row r="113" spans="1:110" ht="21"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row>
    <row r="114" spans="1:110" ht="21"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row>
    <row r="115" spans="1:110" ht="21"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row>
    <row r="116" spans="1:110" ht="21"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row>
    <row r="117" spans="1:110" ht="21"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row>
    <row r="118" spans="1:110" ht="21"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row>
    <row r="119" spans="1:110" ht="21"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row>
    <row r="120" spans="1:110" ht="21"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row>
    <row r="121" spans="1:110" ht="21"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row>
    <row r="122" spans="1:110" ht="21"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row>
    <row r="123" spans="1:110" ht="21"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row>
    <row r="124" spans="1:110" ht="21"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row>
    <row r="125" spans="1:110" ht="21"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row>
    <row r="126" spans="1:110" ht="21"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row>
    <row r="127" spans="1:110" ht="21"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row>
    <row r="128" spans="1:110" ht="21"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row>
    <row r="129" spans="1:110" ht="21"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row>
    <row r="130" spans="1:110" ht="21"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row>
    <row r="131" spans="1:110" ht="2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row>
    <row r="132" spans="1:110" ht="2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row>
    <row r="133" spans="1:110" ht="21"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row>
    <row r="134" spans="1:110" ht="2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row>
    <row r="135" spans="1:110" ht="21"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row>
    <row r="136" spans="1:110" ht="21"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row>
    <row r="137" spans="1:110" ht="21"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row>
    <row r="138" spans="1:110" ht="21"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row>
    <row r="139" spans="1:110" ht="21"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row>
    <row r="140" spans="1:110" ht="21"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row>
    <row r="141" spans="1:110" ht="21"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row>
    <row r="142" spans="1:110" ht="21"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row>
    <row r="143" spans="1:110" ht="21"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row>
    <row r="144" spans="1:110" ht="21"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row>
    <row r="145" spans="1:110" ht="21"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row>
    <row r="146" spans="1:110" ht="21"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row>
    <row r="147" spans="1:110" ht="21"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row>
    <row r="148" spans="1:110" ht="21"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row>
    <row r="149" spans="1:110" ht="21"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row>
    <row r="150" spans="1:110" ht="21"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row>
    <row r="151" spans="1:110" ht="21"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row>
    <row r="152" spans="1:110" ht="21"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row>
    <row r="153" spans="1:110" ht="21"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row>
    <row r="154" spans="1:110" ht="21"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row>
    <row r="155" spans="1:110" ht="21"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row>
    <row r="156" spans="1:110" ht="21"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row>
    <row r="157" spans="1:110" ht="21"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row>
    <row r="158" spans="1:110" ht="21"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row>
    <row r="159" spans="1:110" ht="21"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row>
    <row r="160" spans="1:110" ht="21"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row>
    <row r="161" spans="1:110" ht="21"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row>
    <row r="162" spans="1:110" ht="21"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row>
    <row r="163" spans="1:110" ht="21"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row>
    <row r="164" spans="1:110" ht="21"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row>
    <row r="165" spans="1:110" ht="21"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row>
    <row r="166" spans="1:110" ht="21"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row>
    <row r="167" spans="1:110" ht="21"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row>
    <row r="168" spans="1:110" ht="21"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row>
    <row r="169" spans="1:110" ht="21"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row>
    <row r="170" spans="1:110" ht="21"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row>
    <row r="171" spans="1:110" ht="21"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row>
    <row r="172" spans="1:110" ht="21"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row>
    <row r="173" spans="1:110" ht="21"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row>
    <row r="174" spans="1:110" ht="21"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row>
    <row r="175" spans="1:110" ht="21"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row>
    <row r="176" spans="1:110" ht="21"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row>
    <row r="177" spans="1:110" ht="21"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row>
    <row r="178" spans="1:110" ht="21"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row>
    <row r="179" spans="1:110" ht="21"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row>
    <row r="180" spans="1:110" ht="21"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row>
    <row r="181" spans="1:110" ht="21"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row>
    <row r="182" spans="1:110" ht="21"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row>
    <row r="183" spans="1:110" ht="21"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row>
    <row r="184" spans="1:110" ht="21"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row>
    <row r="185" spans="1:110" ht="21"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row>
    <row r="186" spans="1:110" ht="21"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row>
    <row r="187" spans="1:110" ht="21"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row>
    <row r="188" spans="1:110" ht="21"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row>
    <row r="189" spans="1:110" ht="21"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row>
    <row r="190" spans="1:110" ht="21"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row>
    <row r="191" spans="1:110" ht="21"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row>
    <row r="192" spans="1:110" ht="21"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row>
    <row r="193" spans="1:110" ht="21"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row>
    <row r="194" spans="1:110" ht="21"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row>
    <row r="195" spans="1:110" ht="21"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row>
    <row r="196" spans="1:110" ht="21"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row>
    <row r="197" spans="1:110" ht="21"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row>
    <row r="198" spans="1:110" ht="21"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row>
    <row r="199" spans="1:110" ht="21"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row>
    <row r="200" spans="1:110" ht="21"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row>
    <row r="201" spans="1:110" ht="21"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row>
    <row r="202" spans="1:110" ht="21"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row>
    <row r="203" spans="1:110" ht="21"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row>
    <row r="204" spans="1:110" ht="21"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row>
    <row r="205" spans="1:110" ht="21"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row>
    <row r="206" spans="1:110" ht="21"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row>
    <row r="207" spans="1:110" ht="21"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row>
    <row r="208" spans="1:110" ht="21"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row>
    <row r="209" spans="1:110" ht="21"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row>
    <row r="210" spans="1:110" ht="21"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row>
    <row r="211" spans="1:110" ht="21"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row>
    <row r="212" spans="1:110" ht="21"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row>
    <row r="213" spans="1:110" ht="21"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row>
    <row r="214" spans="1:110" ht="21"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row>
    <row r="215" spans="1:110" ht="21"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row>
    <row r="216" spans="1:110" ht="21"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row>
    <row r="217" spans="1:110" ht="21"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row>
    <row r="218" spans="1:110" ht="21"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row>
    <row r="219" spans="1:110" ht="21"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row>
    <row r="220" spans="1:110" ht="21"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row>
    <row r="221" spans="1:110" ht="21"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row>
    <row r="222" spans="1:110" ht="21"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row>
    <row r="223" spans="1:110" ht="21"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row>
    <row r="224" spans="1:110" ht="21"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c r="DC224" s="37"/>
      <c r="DD224" s="37"/>
      <c r="DE224" s="37"/>
      <c r="DF224" s="37"/>
    </row>
    <row r="225" spans="1:110" ht="21"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c r="DC225" s="37"/>
      <c r="DD225" s="37"/>
      <c r="DE225" s="37"/>
      <c r="DF225" s="37"/>
    </row>
    <row r="226" spans="1:110" ht="21"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c r="DC226" s="37"/>
      <c r="DD226" s="37"/>
      <c r="DE226" s="37"/>
      <c r="DF226" s="37"/>
    </row>
    <row r="227" spans="1:110" ht="21"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c r="DC227" s="37"/>
      <c r="DD227" s="37"/>
      <c r="DE227" s="37"/>
      <c r="DF227" s="37"/>
    </row>
    <row r="228" spans="1:110" ht="21"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c r="DC228" s="37"/>
      <c r="DD228" s="37"/>
      <c r="DE228" s="37"/>
      <c r="DF228" s="37"/>
    </row>
    <row r="229" spans="1:110" ht="21"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row>
    <row r="230" spans="1:110" ht="21"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row>
    <row r="231" spans="1:110" ht="21"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37"/>
      <c r="CS231" s="37"/>
      <c r="CT231" s="37"/>
      <c r="CU231" s="37"/>
      <c r="CV231" s="37"/>
      <c r="CW231" s="37"/>
      <c r="CX231" s="37"/>
      <c r="CY231" s="37"/>
      <c r="CZ231" s="37"/>
      <c r="DA231" s="37"/>
      <c r="DB231" s="37"/>
      <c r="DC231" s="37"/>
      <c r="DD231" s="37"/>
      <c r="DE231" s="37"/>
      <c r="DF231" s="37"/>
    </row>
    <row r="232" spans="1:110" ht="21"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row>
    <row r="233" spans="1:110" ht="2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c r="CX233" s="37"/>
      <c r="CY233" s="37"/>
      <c r="CZ233" s="37"/>
      <c r="DA233" s="37"/>
      <c r="DB233" s="37"/>
      <c r="DC233" s="37"/>
      <c r="DD233" s="37"/>
      <c r="DE233" s="37"/>
      <c r="DF233" s="37"/>
    </row>
    <row r="234" spans="1:110" ht="21"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row>
    <row r="235" spans="1:110" ht="21"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row>
    <row r="236" spans="1:110" ht="21"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row>
    <row r="237" spans="1:110" ht="21"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row>
    <row r="238" spans="1:110" ht="2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row>
    <row r="239" spans="1:110" ht="21"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row>
    <row r="240" spans="1:110" ht="21"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row>
    <row r="241" spans="1:110" ht="21"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row>
    <row r="242" spans="1:110" ht="21"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row>
    <row r="243" spans="1:110" ht="21"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row>
    <row r="244" spans="1:110" ht="21"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37"/>
      <c r="CS244" s="37"/>
      <c r="CT244" s="37"/>
      <c r="CU244" s="37"/>
      <c r="CV244" s="37"/>
      <c r="CW244" s="37"/>
      <c r="CX244" s="37"/>
      <c r="CY244" s="37"/>
      <c r="CZ244" s="37"/>
      <c r="DA244" s="37"/>
      <c r="DB244" s="37"/>
      <c r="DC244" s="37"/>
      <c r="DD244" s="37"/>
      <c r="DE244" s="37"/>
      <c r="DF244" s="37"/>
    </row>
    <row r="245" spans="1:110" ht="21"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37"/>
      <c r="CS245" s="37"/>
      <c r="CT245" s="37"/>
      <c r="CU245" s="37"/>
      <c r="CV245" s="37"/>
      <c r="CW245" s="37"/>
      <c r="CX245" s="37"/>
      <c r="CY245" s="37"/>
      <c r="CZ245" s="37"/>
      <c r="DA245" s="37"/>
      <c r="DB245" s="37"/>
      <c r="DC245" s="37"/>
      <c r="DD245" s="37"/>
      <c r="DE245" s="37"/>
      <c r="DF245" s="37"/>
    </row>
    <row r="246" spans="1:110" ht="21"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row>
    <row r="247" spans="1:110" ht="21"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row>
    <row r="248" spans="1:110" ht="21"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37"/>
      <c r="CS248" s="37"/>
      <c r="CT248" s="37"/>
      <c r="CU248" s="37"/>
      <c r="CV248" s="37"/>
      <c r="CW248" s="37"/>
      <c r="CX248" s="37"/>
      <c r="CY248" s="37"/>
      <c r="CZ248" s="37"/>
      <c r="DA248" s="37"/>
      <c r="DB248" s="37"/>
      <c r="DC248" s="37"/>
      <c r="DD248" s="37"/>
      <c r="DE248" s="37"/>
      <c r="DF248" s="37"/>
    </row>
    <row r="249" spans="1:110" ht="21"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37"/>
      <c r="CS249" s="37"/>
      <c r="CT249" s="37"/>
      <c r="CU249" s="37"/>
      <c r="CV249" s="37"/>
      <c r="CW249" s="37"/>
      <c r="CX249" s="37"/>
      <c r="CY249" s="37"/>
      <c r="CZ249" s="37"/>
      <c r="DA249" s="37"/>
      <c r="DB249" s="37"/>
      <c r="DC249" s="37"/>
      <c r="DD249" s="37"/>
      <c r="DE249" s="37"/>
      <c r="DF249" s="37"/>
    </row>
    <row r="250" spans="1:110" ht="21"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row>
    <row r="251" spans="1:110" ht="21"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row>
    <row r="252" spans="1:110" ht="21"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37"/>
      <c r="CS252" s="37"/>
      <c r="CT252" s="37"/>
      <c r="CU252" s="37"/>
      <c r="CV252" s="37"/>
      <c r="CW252" s="37"/>
      <c r="CX252" s="37"/>
      <c r="CY252" s="37"/>
      <c r="CZ252" s="37"/>
      <c r="DA252" s="37"/>
      <c r="DB252" s="37"/>
      <c r="DC252" s="37"/>
      <c r="DD252" s="37"/>
      <c r="DE252" s="37"/>
      <c r="DF252" s="37"/>
    </row>
    <row r="253" spans="1:110" ht="21"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37"/>
      <c r="CS253" s="37"/>
      <c r="CT253" s="37"/>
      <c r="CU253" s="37"/>
      <c r="CV253" s="37"/>
      <c r="CW253" s="37"/>
      <c r="CX253" s="37"/>
      <c r="CY253" s="37"/>
      <c r="CZ253" s="37"/>
      <c r="DA253" s="37"/>
      <c r="DB253" s="37"/>
      <c r="DC253" s="37"/>
      <c r="DD253" s="37"/>
      <c r="DE253" s="37"/>
      <c r="DF253" s="37"/>
    </row>
    <row r="254" spans="1:110" ht="21"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row>
    <row r="255" spans="1:110" ht="21"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row>
    <row r="256" spans="1:110" ht="21"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37"/>
      <c r="CS256" s="37"/>
      <c r="CT256" s="37"/>
      <c r="CU256" s="37"/>
      <c r="CV256" s="37"/>
      <c r="CW256" s="37"/>
      <c r="CX256" s="37"/>
      <c r="CY256" s="37"/>
      <c r="CZ256" s="37"/>
      <c r="DA256" s="37"/>
      <c r="DB256" s="37"/>
      <c r="DC256" s="37"/>
      <c r="DD256" s="37"/>
      <c r="DE256" s="37"/>
      <c r="DF256" s="37"/>
    </row>
    <row r="257" spans="1:110" ht="21"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37"/>
      <c r="CS257" s="37"/>
      <c r="CT257" s="37"/>
      <c r="CU257" s="37"/>
      <c r="CV257" s="37"/>
      <c r="CW257" s="37"/>
      <c r="CX257" s="37"/>
      <c r="CY257" s="37"/>
      <c r="CZ257" s="37"/>
      <c r="DA257" s="37"/>
      <c r="DB257" s="37"/>
      <c r="DC257" s="37"/>
      <c r="DD257" s="37"/>
      <c r="DE257" s="37"/>
      <c r="DF257" s="37"/>
    </row>
    <row r="258" spans="1:110" ht="21"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row>
    <row r="259" spans="1:110" ht="21"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row>
    <row r="260" spans="1:110" ht="21"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37"/>
      <c r="CS260" s="37"/>
      <c r="CT260" s="37"/>
      <c r="CU260" s="37"/>
      <c r="CV260" s="37"/>
      <c r="CW260" s="37"/>
      <c r="CX260" s="37"/>
      <c r="CY260" s="37"/>
      <c r="CZ260" s="37"/>
      <c r="DA260" s="37"/>
      <c r="DB260" s="37"/>
      <c r="DC260" s="37"/>
      <c r="DD260" s="37"/>
      <c r="DE260" s="37"/>
      <c r="DF260" s="37"/>
    </row>
    <row r="261" spans="1:110" ht="21"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37"/>
      <c r="CS261" s="37"/>
      <c r="CT261" s="37"/>
      <c r="CU261" s="37"/>
      <c r="CV261" s="37"/>
      <c r="CW261" s="37"/>
      <c r="CX261" s="37"/>
      <c r="CY261" s="37"/>
      <c r="CZ261" s="37"/>
      <c r="DA261" s="37"/>
      <c r="DB261" s="37"/>
      <c r="DC261" s="37"/>
      <c r="DD261" s="37"/>
      <c r="DE261" s="37"/>
      <c r="DF261" s="37"/>
    </row>
    <row r="262" spans="1:110" ht="21"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row>
    <row r="263" spans="1:110" ht="21"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row>
    <row r="264" spans="1:110" ht="21"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37"/>
      <c r="CS264" s="37"/>
      <c r="CT264" s="37"/>
      <c r="CU264" s="37"/>
      <c r="CV264" s="37"/>
      <c r="CW264" s="37"/>
      <c r="CX264" s="37"/>
      <c r="CY264" s="37"/>
      <c r="CZ264" s="37"/>
      <c r="DA264" s="37"/>
      <c r="DB264" s="37"/>
      <c r="DC264" s="37"/>
      <c r="DD264" s="37"/>
      <c r="DE264" s="37"/>
      <c r="DF264" s="37"/>
    </row>
    <row r="265" spans="1:110" ht="21"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c r="CV265" s="37"/>
      <c r="CW265" s="37"/>
      <c r="CX265" s="37"/>
      <c r="CY265" s="37"/>
      <c r="CZ265" s="37"/>
      <c r="DA265" s="37"/>
      <c r="DB265" s="37"/>
      <c r="DC265" s="37"/>
      <c r="DD265" s="37"/>
      <c r="DE265" s="37"/>
      <c r="DF265" s="37"/>
    </row>
    <row r="266" spans="1:110" ht="21"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row>
    <row r="267" spans="1:110" ht="21"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c r="CX267" s="37"/>
      <c r="CY267" s="37"/>
      <c r="CZ267" s="37"/>
      <c r="DA267" s="37"/>
      <c r="DB267" s="37"/>
      <c r="DC267" s="37"/>
      <c r="DD267" s="37"/>
      <c r="DE267" s="37"/>
      <c r="DF267" s="37"/>
    </row>
    <row r="268" spans="1:110" ht="21"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37"/>
      <c r="CS268" s="37"/>
      <c r="CT268" s="37"/>
      <c r="CU268" s="37"/>
      <c r="CV268" s="37"/>
      <c r="CW268" s="37"/>
      <c r="CX268" s="37"/>
      <c r="CY268" s="37"/>
      <c r="CZ268" s="37"/>
      <c r="DA268" s="37"/>
      <c r="DB268" s="37"/>
      <c r="DC268" s="37"/>
      <c r="DD268" s="37"/>
      <c r="DE268" s="37"/>
      <c r="DF268" s="37"/>
    </row>
    <row r="269" spans="1:110" ht="21"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37"/>
      <c r="CS269" s="37"/>
      <c r="CT269" s="37"/>
      <c r="CU269" s="37"/>
      <c r="CV269" s="37"/>
      <c r="CW269" s="37"/>
      <c r="CX269" s="37"/>
      <c r="CY269" s="37"/>
      <c r="CZ269" s="37"/>
      <c r="DA269" s="37"/>
      <c r="DB269" s="37"/>
      <c r="DC269" s="37"/>
      <c r="DD269" s="37"/>
      <c r="DE269" s="37"/>
      <c r="DF269" s="37"/>
    </row>
    <row r="270" spans="1:110" ht="21"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row>
    <row r="271" spans="1:110" ht="21"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row>
    <row r="272" spans="1:110" ht="21"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37"/>
      <c r="CS272" s="37"/>
      <c r="CT272" s="37"/>
      <c r="CU272" s="37"/>
      <c r="CV272" s="37"/>
      <c r="CW272" s="37"/>
      <c r="CX272" s="37"/>
      <c r="CY272" s="37"/>
      <c r="CZ272" s="37"/>
      <c r="DA272" s="37"/>
      <c r="DB272" s="37"/>
      <c r="DC272" s="37"/>
      <c r="DD272" s="37"/>
      <c r="DE272" s="37"/>
      <c r="DF272" s="37"/>
    </row>
    <row r="273" spans="1:110" ht="21"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37"/>
      <c r="CS273" s="37"/>
      <c r="CT273" s="37"/>
      <c r="CU273" s="37"/>
      <c r="CV273" s="37"/>
      <c r="CW273" s="37"/>
      <c r="CX273" s="37"/>
      <c r="CY273" s="37"/>
      <c r="CZ273" s="37"/>
      <c r="DA273" s="37"/>
      <c r="DB273" s="37"/>
      <c r="DC273" s="37"/>
      <c r="DD273" s="37"/>
      <c r="DE273" s="37"/>
      <c r="DF273" s="37"/>
    </row>
    <row r="274" spans="1:110" ht="21"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row>
    <row r="275" spans="1:110" ht="21"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c r="CX275" s="37"/>
      <c r="CY275" s="37"/>
      <c r="CZ275" s="37"/>
      <c r="DA275" s="37"/>
      <c r="DB275" s="37"/>
      <c r="DC275" s="37"/>
      <c r="DD275" s="37"/>
      <c r="DE275" s="37"/>
      <c r="DF275" s="37"/>
    </row>
    <row r="276" spans="1:110" ht="21"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37"/>
      <c r="CS276" s="37"/>
      <c r="CT276" s="37"/>
      <c r="CU276" s="37"/>
      <c r="CV276" s="37"/>
      <c r="CW276" s="37"/>
      <c r="CX276" s="37"/>
      <c r="CY276" s="37"/>
      <c r="CZ276" s="37"/>
      <c r="DA276" s="37"/>
      <c r="DB276" s="37"/>
      <c r="DC276" s="37"/>
      <c r="DD276" s="37"/>
      <c r="DE276" s="37"/>
      <c r="DF276" s="37"/>
    </row>
    <row r="277" spans="1:110" ht="21"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37"/>
      <c r="CS277" s="37"/>
      <c r="CT277" s="37"/>
      <c r="CU277" s="37"/>
      <c r="CV277" s="37"/>
      <c r="CW277" s="37"/>
      <c r="CX277" s="37"/>
      <c r="CY277" s="37"/>
      <c r="CZ277" s="37"/>
      <c r="DA277" s="37"/>
      <c r="DB277" s="37"/>
      <c r="DC277" s="37"/>
      <c r="DD277" s="37"/>
      <c r="DE277" s="37"/>
      <c r="DF277" s="37"/>
    </row>
    <row r="278" spans="1:110" ht="21"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row>
    <row r="279" spans="1:110" ht="21"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row>
    <row r="280" spans="1:110" ht="21"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37"/>
      <c r="CR280" s="37"/>
      <c r="CS280" s="37"/>
      <c r="CT280" s="37"/>
      <c r="CU280" s="37"/>
      <c r="CV280" s="37"/>
      <c r="CW280" s="37"/>
      <c r="CX280" s="37"/>
      <c r="CY280" s="37"/>
      <c r="CZ280" s="37"/>
      <c r="DA280" s="37"/>
      <c r="DB280" s="37"/>
      <c r="DC280" s="37"/>
      <c r="DD280" s="37"/>
      <c r="DE280" s="37"/>
      <c r="DF280" s="37"/>
    </row>
    <row r="281" spans="1:110" ht="21"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c r="CR281" s="37"/>
      <c r="CS281" s="37"/>
      <c r="CT281" s="37"/>
      <c r="CU281" s="37"/>
      <c r="CV281" s="37"/>
      <c r="CW281" s="37"/>
      <c r="CX281" s="37"/>
      <c r="CY281" s="37"/>
      <c r="CZ281" s="37"/>
      <c r="DA281" s="37"/>
      <c r="DB281" s="37"/>
      <c r="DC281" s="37"/>
      <c r="DD281" s="37"/>
      <c r="DE281" s="37"/>
      <c r="DF281" s="37"/>
    </row>
    <row r="282" spans="1:110" ht="21"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Q282" s="37"/>
      <c r="CR282" s="37"/>
      <c r="CS282" s="37"/>
      <c r="CT282" s="37"/>
      <c r="CU282" s="37"/>
      <c r="CV282" s="37"/>
      <c r="CW282" s="37"/>
      <c r="CX282" s="37"/>
      <c r="CY282" s="37"/>
      <c r="CZ282" s="37"/>
      <c r="DA282" s="37"/>
      <c r="DB282" s="37"/>
      <c r="DC282" s="37"/>
      <c r="DD282" s="37"/>
      <c r="DE282" s="37"/>
      <c r="DF282" s="37"/>
    </row>
    <row r="283" spans="1:110" ht="21"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Q283" s="37"/>
      <c r="CR283" s="37"/>
      <c r="CS283" s="37"/>
      <c r="CT283" s="37"/>
      <c r="CU283" s="37"/>
      <c r="CV283" s="37"/>
      <c r="CW283" s="37"/>
      <c r="CX283" s="37"/>
      <c r="CY283" s="37"/>
      <c r="CZ283" s="37"/>
      <c r="DA283" s="37"/>
      <c r="DB283" s="37"/>
      <c r="DC283" s="37"/>
      <c r="DD283" s="37"/>
      <c r="DE283" s="37"/>
      <c r="DF283" s="37"/>
    </row>
    <row r="284" spans="1:110" ht="21"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37"/>
      <c r="CR284" s="37"/>
      <c r="CS284" s="37"/>
      <c r="CT284" s="37"/>
      <c r="CU284" s="37"/>
      <c r="CV284" s="37"/>
      <c r="CW284" s="37"/>
      <c r="CX284" s="37"/>
      <c r="CY284" s="37"/>
      <c r="CZ284" s="37"/>
      <c r="DA284" s="37"/>
      <c r="DB284" s="37"/>
      <c r="DC284" s="37"/>
      <c r="DD284" s="37"/>
      <c r="DE284" s="37"/>
      <c r="DF284" s="37"/>
    </row>
    <row r="285" spans="1:110" ht="21"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c r="CR285" s="37"/>
      <c r="CS285" s="37"/>
      <c r="CT285" s="37"/>
      <c r="CU285" s="37"/>
      <c r="CV285" s="37"/>
      <c r="CW285" s="37"/>
      <c r="CX285" s="37"/>
      <c r="CY285" s="37"/>
      <c r="CZ285" s="37"/>
      <c r="DA285" s="37"/>
      <c r="DB285" s="37"/>
      <c r="DC285" s="37"/>
      <c r="DD285" s="37"/>
      <c r="DE285" s="37"/>
      <c r="DF285" s="37"/>
    </row>
    <row r="286" spans="1:110" ht="21"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Q286" s="37"/>
      <c r="CR286" s="37"/>
      <c r="CS286" s="37"/>
      <c r="CT286" s="37"/>
      <c r="CU286" s="37"/>
      <c r="CV286" s="37"/>
      <c r="CW286" s="37"/>
      <c r="CX286" s="37"/>
      <c r="CY286" s="37"/>
      <c r="CZ286" s="37"/>
      <c r="DA286" s="37"/>
      <c r="DB286" s="37"/>
      <c r="DC286" s="37"/>
      <c r="DD286" s="37"/>
      <c r="DE286" s="37"/>
      <c r="DF286" s="37"/>
    </row>
    <row r="287" spans="1:110" ht="21"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37"/>
      <c r="CR287" s="37"/>
      <c r="CS287" s="37"/>
      <c r="CT287" s="37"/>
      <c r="CU287" s="37"/>
      <c r="CV287" s="37"/>
      <c r="CW287" s="37"/>
      <c r="CX287" s="37"/>
      <c r="CY287" s="37"/>
      <c r="CZ287" s="37"/>
      <c r="DA287" s="37"/>
      <c r="DB287" s="37"/>
      <c r="DC287" s="37"/>
      <c r="DD287" s="37"/>
      <c r="DE287" s="37"/>
      <c r="DF287" s="37"/>
    </row>
    <row r="288" spans="1:110" ht="21"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c r="CR288" s="37"/>
      <c r="CS288" s="37"/>
      <c r="CT288" s="37"/>
      <c r="CU288" s="37"/>
      <c r="CV288" s="37"/>
      <c r="CW288" s="37"/>
      <c r="CX288" s="37"/>
      <c r="CY288" s="37"/>
      <c r="CZ288" s="37"/>
      <c r="DA288" s="37"/>
      <c r="DB288" s="37"/>
      <c r="DC288" s="37"/>
      <c r="DD288" s="37"/>
      <c r="DE288" s="37"/>
      <c r="DF288" s="37"/>
    </row>
    <row r="289" spans="1:110" ht="21"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c r="CR289" s="37"/>
      <c r="CS289" s="37"/>
      <c r="CT289" s="37"/>
      <c r="CU289" s="37"/>
      <c r="CV289" s="37"/>
      <c r="CW289" s="37"/>
      <c r="CX289" s="37"/>
      <c r="CY289" s="37"/>
      <c r="CZ289" s="37"/>
      <c r="DA289" s="37"/>
      <c r="DB289" s="37"/>
      <c r="DC289" s="37"/>
      <c r="DD289" s="37"/>
      <c r="DE289" s="37"/>
      <c r="DF289" s="37"/>
    </row>
    <row r="290" spans="1:110" ht="21"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c r="CR290" s="37"/>
      <c r="CS290" s="37"/>
      <c r="CT290" s="37"/>
      <c r="CU290" s="37"/>
      <c r="CV290" s="37"/>
      <c r="CW290" s="37"/>
      <c r="CX290" s="37"/>
      <c r="CY290" s="37"/>
      <c r="CZ290" s="37"/>
      <c r="DA290" s="37"/>
      <c r="DB290" s="37"/>
      <c r="DC290" s="37"/>
      <c r="DD290" s="37"/>
      <c r="DE290" s="37"/>
      <c r="DF290" s="37"/>
    </row>
    <row r="291" spans="1:110" ht="21"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c r="CR291" s="37"/>
      <c r="CS291" s="37"/>
      <c r="CT291" s="37"/>
      <c r="CU291" s="37"/>
      <c r="CV291" s="37"/>
      <c r="CW291" s="37"/>
      <c r="CX291" s="37"/>
      <c r="CY291" s="37"/>
      <c r="CZ291" s="37"/>
      <c r="DA291" s="37"/>
      <c r="DB291" s="37"/>
      <c r="DC291" s="37"/>
      <c r="DD291" s="37"/>
      <c r="DE291" s="37"/>
      <c r="DF291" s="37"/>
    </row>
    <row r="292" spans="1:110" ht="21"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37"/>
      <c r="CR292" s="37"/>
      <c r="CS292" s="37"/>
      <c r="CT292" s="37"/>
      <c r="CU292" s="37"/>
      <c r="CV292" s="37"/>
      <c r="CW292" s="37"/>
      <c r="CX292" s="37"/>
      <c r="CY292" s="37"/>
      <c r="CZ292" s="37"/>
      <c r="DA292" s="37"/>
      <c r="DB292" s="37"/>
      <c r="DC292" s="37"/>
      <c r="DD292" s="37"/>
      <c r="DE292" s="37"/>
      <c r="DF292" s="37"/>
    </row>
    <row r="293" spans="1:110" ht="21"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37"/>
      <c r="CR293" s="37"/>
      <c r="CS293" s="37"/>
      <c r="CT293" s="37"/>
      <c r="CU293" s="37"/>
      <c r="CV293" s="37"/>
      <c r="CW293" s="37"/>
      <c r="CX293" s="37"/>
      <c r="CY293" s="37"/>
      <c r="CZ293" s="37"/>
      <c r="DA293" s="37"/>
      <c r="DB293" s="37"/>
      <c r="DC293" s="37"/>
      <c r="DD293" s="37"/>
      <c r="DE293" s="37"/>
      <c r="DF293" s="37"/>
    </row>
    <row r="294" spans="1:110" ht="21"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c r="CQ294" s="37"/>
      <c r="CR294" s="37"/>
      <c r="CS294" s="37"/>
      <c r="CT294" s="37"/>
      <c r="CU294" s="37"/>
      <c r="CV294" s="37"/>
      <c r="CW294" s="37"/>
      <c r="CX294" s="37"/>
      <c r="CY294" s="37"/>
      <c r="CZ294" s="37"/>
      <c r="DA294" s="37"/>
      <c r="DB294" s="37"/>
      <c r="DC294" s="37"/>
      <c r="DD294" s="37"/>
      <c r="DE294" s="37"/>
      <c r="DF294" s="37"/>
    </row>
    <row r="295" spans="1:110" ht="21"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c r="CR295" s="37"/>
      <c r="CS295" s="37"/>
      <c r="CT295" s="37"/>
      <c r="CU295" s="37"/>
      <c r="CV295" s="37"/>
      <c r="CW295" s="37"/>
      <c r="CX295" s="37"/>
      <c r="CY295" s="37"/>
      <c r="CZ295" s="37"/>
      <c r="DA295" s="37"/>
      <c r="DB295" s="37"/>
      <c r="DC295" s="37"/>
      <c r="DD295" s="37"/>
      <c r="DE295" s="37"/>
      <c r="DF295" s="37"/>
    </row>
    <row r="296" spans="1:110" ht="21"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c r="CR296" s="37"/>
      <c r="CS296" s="37"/>
      <c r="CT296" s="37"/>
      <c r="CU296" s="37"/>
      <c r="CV296" s="37"/>
      <c r="CW296" s="37"/>
      <c r="CX296" s="37"/>
      <c r="CY296" s="37"/>
      <c r="CZ296" s="37"/>
      <c r="DA296" s="37"/>
      <c r="DB296" s="37"/>
      <c r="DC296" s="37"/>
      <c r="DD296" s="37"/>
      <c r="DE296" s="37"/>
      <c r="DF296" s="37"/>
    </row>
    <row r="297" spans="1:110" ht="21"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c r="CR297" s="37"/>
      <c r="CS297" s="37"/>
      <c r="CT297" s="37"/>
      <c r="CU297" s="37"/>
      <c r="CV297" s="37"/>
      <c r="CW297" s="37"/>
      <c r="CX297" s="37"/>
      <c r="CY297" s="37"/>
      <c r="CZ297" s="37"/>
      <c r="DA297" s="37"/>
      <c r="DB297" s="37"/>
      <c r="DC297" s="37"/>
      <c r="DD297" s="37"/>
      <c r="DE297" s="37"/>
      <c r="DF297" s="37"/>
    </row>
    <row r="298" spans="1:110" ht="21"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c r="CR298" s="37"/>
      <c r="CS298" s="37"/>
      <c r="CT298" s="37"/>
      <c r="CU298" s="37"/>
      <c r="CV298" s="37"/>
      <c r="CW298" s="37"/>
      <c r="CX298" s="37"/>
      <c r="CY298" s="37"/>
      <c r="CZ298" s="37"/>
      <c r="DA298" s="37"/>
      <c r="DB298" s="37"/>
      <c r="DC298" s="37"/>
      <c r="DD298" s="37"/>
      <c r="DE298" s="37"/>
      <c r="DF298" s="37"/>
    </row>
    <row r="299" spans="1:110" ht="21"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c r="CR299" s="37"/>
      <c r="CS299" s="37"/>
      <c r="CT299" s="37"/>
      <c r="CU299" s="37"/>
      <c r="CV299" s="37"/>
      <c r="CW299" s="37"/>
      <c r="CX299" s="37"/>
      <c r="CY299" s="37"/>
      <c r="CZ299" s="37"/>
      <c r="DA299" s="37"/>
      <c r="DB299" s="37"/>
      <c r="DC299" s="37"/>
      <c r="DD299" s="37"/>
      <c r="DE299" s="37"/>
      <c r="DF299" s="37"/>
    </row>
    <row r="300" spans="1:110" ht="21"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c r="CR300" s="37"/>
      <c r="CS300" s="37"/>
      <c r="CT300" s="37"/>
      <c r="CU300" s="37"/>
      <c r="CV300" s="37"/>
      <c r="CW300" s="37"/>
      <c r="CX300" s="37"/>
      <c r="CY300" s="37"/>
      <c r="CZ300" s="37"/>
      <c r="DA300" s="37"/>
      <c r="DB300" s="37"/>
      <c r="DC300" s="37"/>
      <c r="DD300" s="37"/>
      <c r="DE300" s="37"/>
      <c r="DF300" s="37"/>
    </row>
    <row r="301" spans="1:110" ht="21"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c r="CR301" s="37"/>
      <c r="CS301" s="37"/>
      <c r="CT301" s="37"/>
      <c r="CU301" s="37"/>
      <c r="CV301" s="37"/>
      <c r="CW301" s="37"/>
      <c r="CX301" s="37"/>
      <c r="CY301" s="37"/>
      <c r="CZ301" s="37"/>
      <c r="DA301" s="37"/>
      <c r="DB301" s="37"/>
      <c r="DC301" s="37"/>
      <c r="DD301" s="37"/>
      <c r="DE301" s="37"/>
      <c r="DF301" s="37"/>
    </row>
    <row r="302" spans="1:110" ht="21"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c r="CR302" s="37"/>
      <c r="CS302" s="37"/>
      <c r="CT302" s="37"/>
      <c r="CU302" s="37"/>
      <c r="CV302" s="37"/>
      <c r="CW302" s="37"/>
      <c r="CX302" s="37"/>
      <c r="CY302" s="37"/>
      <c r="CZ302" s="37"/>
      <c r="DA302" s="37"/>
      <c r="DB302" s="37"/>
      <c r="DC302" s="37"/>
      <c r="DD302" s="37"/>
      <c r="DE302" s="37"/>
      <c r="DF302" s="37"/>
    </row>
    <row r="303" spans="1:110" ht="21"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c r="CR303" s="37"/>
      <c r="CS303" s="37"/>
      <c r="CT303" s="37"/>
      <c r="CU303" s="37"/>
      <c r="CV303" s="37"/>
      <c r="CW303" s="37"/>
      <c r="CX303" s="37"/>
      <c r="CY303" s="37"/>
      <c r="CZ303" s="37"/>
      <c r="DA303" s="37"/>
      <c r="DB303" s="37"/>
      <c r="DC303" s="37"/>
      <c r="DD303" s="37"/>
      <c r="DE303" s="37"/>
      <c r="DF303" s="37"/>
    </row>
    <row r="304" spans="1:110" ht="21"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c r="CR304" s="37"/>
      <c r="CS304" s="37"/>
      <c r="CT304" s="37"/>
      <c r="CU304" s="37"/>
      <c r="CV304" s="37"/>
      <c r="CW304" s="37"/>
      <c r="CX304" s="37"/>
      <c r="CY304" s="37"/>
      <c r="CZ304" s="37"/>
      <c r="DA304" s="37"/>
      <c r="DB304" s="37"/>
      <c r="DC304" s="37"/>
      <c r="DD304" s="37"/>
      <c r="DE304" s="37"/>
      <c r="DF304" s="37"/>
    </row>
    <row r="305" spans="1:110" ht="21"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row>
    <row r="306" spans="1:110" ht="21"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c r="CR306" s="37"/>
      <c r="CS306" s="37"/>
      <c r="CT306" s="37"/>
      <c r="CU306" s="37"/>
      <c r="CV306" s="37"/>
      <c r="CW306" s="37"/>
      <c r="CX306" s="37"/>
      <c r="CY306" s="37"/>
      <c r="CZ306" s="37"/>
      <c r="DA306" s="37"/>
      <c r="DB306" s="37"/>
      <c r="DC306" s="37"/>
      <c r="DD306" s="37"/>
      <c r="DE306" s="37"/>
      <c r="DF306" s="37"/>
    </row>
    <row r="307" spans="1:110" ht="21"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c r="CR307" s="37"/>
      <c r="CS307" s="37"/>
      <c r="CT307" s="37"/>
      <c r="CU307" s="37"/>
      <c r="CV307" s="37"/>
      <c r="CW307" s="37"/>
      <c r="CX307" s="37"/>
      <c r="CY307" s="37"/>
      <c r="CZ307" s="37"/>
      <c r="DA307" s="37"/>
      <c r="DB307" s="37"/>
      <c r="DC307" s="37"/>
      <c r="DD307" s="37"/>
      <c r="DE307" s="37"/>
      <c r="DF307" s="37"/>
    </row>
    <row r="308" spans="1:110" ht="21"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37"/>
      <c r="CS308" s="37"/>
      <c r="CT308" s="37"/>
      <c r="CU308" s="37"/>
      <c r="CV308" s="37"/>
      <c r="CW308" s="37"/>
      <c r="CX308" s="37"/>
      <c r="CY308" s="37"/>
      <c r="CZ308" s="37"/>
      <c r="DA308" s="37"/>
      <c r="DB308" s="37"/>
      <c r="DC308" s="37"/>
      <c r="DD308" s="37"/>
      <c r="DE308" s="37"/>
      <c r="DF308" s="37"/>
    </row>
    <row r="309" spans="1:110" ht="21"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c r="CR309" s="37"/>
      <c r="CS309" s="37"/>
      <c r="CT309" s="37"/>
      <c r="CU309" s="37"/>
      <c r="CV309" s="37"/>
      <c r="CW309" s="37"/>
      <c r="CX309" s="37"/>
      <c r="CY309" s="37"/>
      <c r="CZ309" s="37"/>
      <c r="DA309" s="37"/>
      <c r="DB309" s="37"/>
      <c r="DC309" s="37"/>
      <c r="DD309" s="37"/>
      <c r="DE309" s="37"/>
      <c r="DF309" s="37"/>
    </row>
    <row r="310" spans="1:110" ht="21"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c r="CR310" s="37"/>
      <c r="CS310" s="37"/>
      <c r="CT310" s="37"/>
      <c r="CU310" s="37"/>
      <c r="CV310" s="37"/>
      <c r="CW310" s="37"/>
      <c r="CX310" s="37"/>
      <c r="CY310" s="37"/>
      <c r="CZ310" s="37"/>
      <c r="DA310" s="37"/>
      <c r="DB310" s="37"/>
      <c r="DC310" s="37"/>
      <c r="DD310" s="37"/>
      <c r="DE310" s="37"/>
      <c r="DF310" s="37"/>
    </row>
    <row r="311" spans="1:110" ht="21"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c r="CR311" s="37"/>
      <c r="CS311" s="37"/>
      <c r="CT311" s="37"/>
      <c r="CU311" s="37"/>
      <c r="CV311" s="37"/>
      <c r="CW311" s="37"/>
      <c r="CX311" s="37"/>
      <c r="CY311" s="37"/>
      <c r="CZ311" s="37"/>
      <c r="DA311" s="37"/>
      <c r="DB311" s="37"/>
      <c r="DC311" s="37"/>
      <c r="DD311" s="37"/>
      <c r="DE311" s="37"/>
      <c r="DF311" s="37"/>
    </row>
    <row r="312" spans="1:110" ht="21"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c r="CR312" s="37"/>
      <c r="CS312" s="37"/>
      <c r="CT312" s="37"/>
      <c r="CU312" s="37"/>
      <c r="CV312" s="37"/>
      <c r="CW312" s="37"/>
      <c r="CX312" s="37"/>
      <c r="CY312" s="37"/>
      <c r="CZ312" s="37"/>
      <c r="DA312" s="37"/>
      <c r="DB312" s="37"/>
      <c r="DC312" s="37"/>
      <c r="DD312" s="37"/>
      <c r="DE312" s="37"/>
      <c r="DF312" s="37"/>
    </row>
    <row r="313" spans="1:110" ht="21"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c r="CR313" s="37"/>
      <c r="CS313" s="37"/>
      <c r="CT313" s="37"/>
      <c r="CU313" s="37"/>
      <c r="CV313" s="37"/>
      <c r="CW313" s="37"/>
      <c r="CX313" s="37"/>
      <c r="CY313" s="37"/>
      <c r="CZ313" s="37"/>
      <c r="DA313" s="37"/>
      <c r="DB313" s="37"/>
      <c r="DC313" s="37"/>
      <c r="DD313" s="37"/>
      <c r="DE313" s="37"/>
      <c r="DF313" s="37"/>
    </row>
    <row r="314" spans="1:110" ht="21"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c r="CR314" s="37"/>
      <c r="CS314" s="37"/>
      <c r="CT314" s="37"/>
      <c r="CU314" s="37"/>
      <c r="CV314" s="37"/>
      <c r="CW314" s="37"/>
      <c r="CX314" s="37"/>
      <c r="CY314" s="37"/>
      <c r="CZ314" s="37"/>
      <c r="DA314" s="37"/>
      <c r="DB314" s="37"/>
      <c r="DC314" s="37"/>
      <c r="DD314" s="37"/>
      <c r="DE314" s="37"/>
      <c r="DF314" s="37"/>
    </row>
    <row r="315" spans="1:110" ht="21"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c r="CR315" s="37"/>
      <c r="CS315" s="37"/>
      <c r="CT315" s="37"/>
      <c r="CU315" s="37"/>
      <c r="CV315" s="37"/>
      <c r="CW315" s="37"/>
      <c r="CX315" s="37"/>
      <c r="CY315" s="37"/>
      <c r="CZ315" s="37"/>
      <c r="DA315" s="37"/>
      <c r="DB315" s="37"/>
      <c r="DC315" s="37"/>
      <c r="DD315" s="37"/>
      <c r="DE315" s="37"/>
      <c r="DF315" s="37"/>
    </row>
    <row r="316" spans="1:110" ht="21"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c r="CR316" s="37"/>
      <c r="CS316" s="37"/>
      <c r="CT316" s="37"/>
      <c r="CU316" s="37"/>
      <c r="CV316" s="37"/>
      <c r="CW316" s="37"/>
      <c r="CX316" s="37"/>
      <c r="CY316" s="37"/>
      <c r="CZ316" s="37"/>
      <c r="DA316" s="37"/>
      <c r="DB316" s="37"/>
      <c r="DC316" s="37"/>
      <c r="DD316" s="37"/>
      <c r="DE316" s="37"/>
      <c r="DF316" s="37"/>
    </row>
    <row r="317" spans="1:110" ht="21"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c r="CR317" s="37"/>
      <c r="CS317" s="37"/>
      <c r="CT317" s="37"/>
      <c r="CU317" s="37"/>
      <c r="CV317" s="37"/>
      <c r="CW317" s="37"/>
      <c r="CX317" s="37"/>
      <c r="CY317" s="37"/>
      <c r="CZ317" s="37"/>
      <c r="DA317" s="37"/>
      <c r="DB317" s="37"/>
      <c r="DC317" s="37"/>
      <c r="DD317" s="37"/>
      <c r="DE317" s="37"/>
      <c r="DF317" s="37"/>
    </row>
    <row r="318" spans="1:110" ht="21"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row>
    <row r="319" spans="1:110" ht="21"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37"/>
      <c r="CS319" s="37"/>
      <c r="CT319" s="37"/>
      <c r="CU319" s="37"/>
      <c r="CV319" s="37"/>
      <c r="CW319" s="37"/>
      <c r="CX319" s="37"/>
      <c r="CY319" s="37"/>
      <c r="CZ319" s="37"/>
      <c r="DA319" s="37"/>
      <c r="DB319" s="37"/>
      <c r="DC319" s="37"/>
      <c r="DD319" s="37"/>
      <c r="DE319" s="37"/>
      <c r="DF319" s="37"/>
    </row>
    <row r="320" spans="1:110" ht="21"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37"/>
      <c r="CS320" s="37"/>
      <c r="CT320" s="37"/>
      <c r="CU320" s="37"/>
      <c r="CV320" s="37"/>
      <c r="CW320" s="37"/>
      <c r="CX320" s="37"/>
      <c r="CY320" s="37"/>
      <c r="CZ320" s="37"/>
      <c r="DA320" s="37"/>
      <c r="DB320" s="37"/>
      <c r="DC320" s="37"/>
      <c r="DD320" s="37"/>
      <c r="DE320" s="37"/>
      <c r="DF320" s="37"/>
    </row>
    <row r="321" spans="1:110" ht="21"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row>
    <row r="322" spans="1:110" ht="21"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row>
    <row r="323" spans="1:110" ht="21"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37"/>
      <c r="CS323" s="37"/>
      <c r="CT323" s="37"/>
      <c r="CU323" s="37"/>
      <c r="CV323" s="37"/>
      <c r="CW323" s="37"/>
      <c r="CX323" s="37"/>
      <c r="CY323" s="37"/>
      <c r="CZ323" s="37"/>
      <c r="DA323" s="37"/>
      <c r="DB323" s="37"/>
      <c r="DC323" s="37"/>
      <c r="DD323" s="37"/>
      <c r="DE323" s="37"/>
      <c r="DF323" s="37"/>
    </row>
    <row r="324" spans="1:110" ht="21"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37"/>
      <c r="CS324" s="37"/>
      <c r="CT324" s="37"/>
      <c r="CU324" s="37"/>
      <c r="CV324" s="37"/>
      <c r="CW324" s="37"/>
      <c r="CX324" s="37"/>
      <c r="CY324" s="37"/>
      <c r="CZ324" s="37"/>
      <c r="DA324" s="37"/>
      <c r="DB324" s="37"/>
      <c r="DC324" s="37"/>
      <c r="DD324" s="37"/>
      <c r="DE324" s="37"/>
      <c r="DF324" s="37"/>
    </row>
    <row r="325" spans="1:110" ht="21"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row>
    <row r="326" spans="1:110" ht="21"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row>
    <row r="327" spans="1:110" ht="21"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37"/>
      <c r="CS327" s="37"/>
      <c r="CT327" s="37"/>
      <c r="CU327" s="37"/>
      <c r="CV327" s="37"/>
      <c r="CW327" s="37"/>
      <c r="CX327" s="37"/>
      <c r="CY327" s="37"/>
      <c r="CZ327" s="37"/>
      <c r="DA327" s="37"/>
      <c r="DB327" s="37"/>
      <c r="DC327" s="37"/>
      <c r="DD327" s="37"/>
      <c r="DE327" s="37"/>
      <c r="DF327" s="37"/>
    </row>
    <row r="328" spans="1:110" ht="21"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37"/>
      <c r="CS328" s="37"/>
      <c r="CT328" s="37"/>
      <c r="CU328" s="37"/>
      <c r="CV328" s="37"/>
      <c r="CW328" s="37"/>
      <c r="CX328" s="37"/>
      <c r="CY328" s="37"/>
      <c r="CZ328" s="37"/>
      <c r="DA328" s="37"/>
      <c r="DB328" s="37"/>
      <c r="DC328" s="37"/>
      <c r="DD328" s="37"/>
      <c r="DE328" s="37"/>
      <c r="DF328" s="37"/>
    </row>
    <row r="329" spans="1:110" ht="21"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row>
    <row r="330" spans="1:110" ht="21"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37"/>
      <c r="CV330" s="37"/>
      <c r="CW330" s="37"/>
      <c r="CX330" s="37"/>
      <c r="CY330" s="37"/>
      <c r="CZ330" s="37"/>
      <c r="DA330" s="37"/>
      <c r="DB330" s="37"/>
      <c r="DC330" s="37"/>
      <c r="DD330" s="37"/>
      <c r="DE330" s="37"/>
      <c r="DF330" s="37"/>
    </row>
    <row r="331" spans="1:110" ht="21"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37"/>
      <c r="CS331" s="37"/>
      <c r="CT331" s="37"/>
      <c r="CU331" s="37"/>
      <c r="CV331" s="37"/>
      <c r="CW331" s="37"/>
      <c r="CX331" s="37"/>
      <c r="CY331" s="37"/>
      <c r="CZ331" s="37"/>
      <c r="DA331" s="37"/>
      <c r="DB331" s="37"/>
      <c r="DC331" s="37"/>
      <c r="DD331" s="37"/>
      <c r="DE331" s="37"/>
      <c r="DF331" s="37"/>
    </row>
    <row r="332" spans="1:110" ht="21"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c r="CR332" s="37"/>
      <c r="CS332" s="37"/>
      <c r="CT332" s="37"/>
      <c r="CU332" s="37"/>
      <c r="CV332" s="37"/>
      <c r="CW332" s="37"/>
      <c r="CX332" s="37"/>
      <c r="CY332" s="37"/>
      <c r="CZ332" s="37"/>
      <c r="DA332" s="37"/>
      <c r="DB332" s="37"/>
      <c r="DC332" s="37"/>
      <c r="DD332" s="37"/>
      <c r="DE332" s="37"/>
      <c r="DF332" s="37"/>
    </row>
    <row r="333" spans="1:110" ht="21"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c r="CR333" s="37"/>
      <c r="CS333" s="37"/>
      <c r="CT333" s="37"/>
      <c r="CU333" s="37"/>
      <c r="CV333" s="37"/>
      <c r="CW333" s="37"/>
      <c r="CX333" s="37"/>
      <c r="CY333" s="37"/>
      <c r="CZ333" s="37"/>
      <c r="DA333" s="37"/>
      <c r="DB333" s="37"/>
      <c r="DC333" s="37"/>
      <c r="DD333" s="37"/>
      <c r="DE333" s="37"/>
      <c r="DF333" s="37"/>
    </row>
    <row r="334" spans="1:110" ht="21"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37"/>
      <c r="CZ334" s="37"/>
      <c r="DA334" s="37"/>
      <c r="DB334" s="37"/>
      <c r="DC334" s="37"/>
      <c r="DD334" s="37"/>
      <c r="DE334" s="37"/>
      <c r="DF334" s="37"/>
    </row>
    <row r="335" spans="1:110" ht="21"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c r="CR335" s="37"/>
      <c r="CS335" s="37"/>
      <c r="CT335" s="37"/>
      <c r="CU335" s="37"/>
      <c r="CV335" s="37"/>
      <c r="CW335" s="37"/>
      <c r="CX335" s="37"/>
      <c r="CY335" s="37"/>
      <c r="CZ335" s="37"/>
      <c r="DA335" s="37"/>
      <c r="DB335" s="37"/>
      <c r="DC335" s="37"/>
      <c r="DD335" s="37"/>
      <c r="DE335" s="37"/>
      <c r="DF335" s="37"/>
    </row>
    <row r="336" spans="1:110" ht="21"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37"/>
      <c r="CS336" s="37"/>
      <c r="CT336" s="37"/>
      <c r="CU336" s="37"/>
      <c r="CV336" s="37"/>
      <c r="CW336" s="37"/>
      <c r="CX336" s="37"/>
      <c r="CY336" s="37"/>
      <c r="CZ336" s="37"/>
      <c r="DA336" s="37"/>
      <c r="DB336" s="37"/>
      <c r="DC336" s="37"/>
      <c r="DD336" s="37"/>
      <c r="DE336" s="37"/>
      <c r="DF336" s="37"/>
    </row>
    <row r="337" spans="1:110" ht="21"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c r="CR337" s="37"/>
      <c r="CS337" s="37"/>
      <c r="CT337" s="37"/>
      <c r="CU337" s="37"/>
      <c r="CV337" s="37"/>
      <c r="CW337" s="37"/>
      <c r="CX337" s="37"/>
      <c r="CY337" s="37"/>
      <c r="CZ337" s="37"/>
      <c r="DA337" s="37"/>
      <c r="DB337" s="37"/>
      <c r="DC337" s="37"/>
      <c r="DD337" s="37"/>
      <c r="DE337" s="37"/>
      <c r="DF337" s="37"/>
    </row>
    <row r="338" spans="1:110" ht="21"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7"/>
      <c r="CZ338" s="37"/>
      <c r="DA338" s="37"/>
      <c r="DB338" s="37"/>
      <c r="DC338" s="37"/>
      <c r="DD338" s="37"/>
      <c r="DE338" s="37"/>
      <c r="DF338" s="37"/>
    </row>
    <row r="339" spans="1:110" ht="21"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c r="CR339" s="37"/>
      <c r="CS339" s="37"/>
      <c r="CT339" s="37"/>
      <c r="CU339" s="37"/>
      <c r="CV339" s="37"/>
      <c r="CW339" s="37"/>
      <c r="CX339" s="37"/>
      <c r="CY339" s="37"/>
      <c r="CZ339" s="37"/>
      <c r="DA339" s="37"/>
      <c r="DB339" s="37"/>
      <c r="DC339" s="37"/>
      <c r="DD339" s="37"/>
      <c r="DE339" s="37"/>
      <c r="DF339" s="37"/>
    </row>
    <row r="340" spans="1:110" ht="21"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37"/>
      <c r="CS340" s="37"/>
      <c r="CT340" s="37"/>
      <c r="CU340" s="37"/>
      <c r="CV340" s="37"/>
      <c r="CW340" s="37"/>
      <c r="CX340" s="37"/>
      <c r="CY340" s="37"/>
      <c r="CZ340" s="37"/>
      <c r="DA340" s="37"/>
      <c r="DB340" s="37"/>
      <c r="DC340" s="37"/>
      <c r="DD340" s="37"/>
      <c r="DE340" s="37"/>
      <c r="DF340" s="37"/>
    </row>
    <row r="341" spans="1:110" ht="21"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c r="CR341" s="37"/>
      <c r="CS341" s="37"/>
      <c r="CT341" s="37"/>
      <c r="CU341" s="37"/>
      <c r="CV341" s="37"/>
      <c r="CW341" s="37"/>
      <c r="CX341" s="37"/>
      <c r="CY341" s="37"/>
      <c r="CZ341" s="37"/>
      <c r="DA341" s="37"/>
      <c r="DB341" s="37"/>
      <c r="DC341" s="37"/>
      <c r="DD341" s="37"/>
      <c r="DE341" s="37"/>
      <c r="DF341" s="37"/>
    </row>
    <row r="342" spans="1:110" ht="21"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7"/>
      <c r="CZ342" s="37"/>
      <c r="DA342" s="37"/>
      <c r="DB342" s="37"/>
      <c r="DC342" s="37"/>
      <c r="DD342" s="37"/>
      <c r="DE342" s="37"/>
      <c r="DF342" s="37"/>
    </row>
    <row r="343" spans="1:110" ht="21"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37"/>
      <c r="CS343" s="37"/>
      <c r="CT343" s="37"/>
      <c r="CU343" s="37"/>
      <c r="CV343" s="37"/>
      <c r="CW343" s="37"/>
      <c r="CX343" s="37"/>
      <c r="CY343" s="37"/>
      <c r="CZ343" s="37"/>
      <c r="DA343" s="37"/>
      <c r="DB343" s="37"/>
      <c r="DC343" s="37"/>
      <c r="DD343" s="37"/>
      <c r="DE343" s="37"/>
      <c r="DF343" s="37"/>
    </row>
    <row r="344" spans="1:110" ht="21"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37"/>
      <c r="CS344" s="37"/>
      <c r="CT344" s="37"/>
      <c r="CU344" s="37"/>
      <c r="CV344" s="37"/>
      <c r="CW344" s="37"/>
      <c r="CX344" s="37"/>
      <c r="CY344" s="37"/>
      <c r="CZ344" s="37"/>
      <c r="DA344" s="37"/>
      <c r="DB344" s="37"/>
      <c r="DC344" s="37"/>
      <c r="DD344" s="37"/>
      <c r="DE344" s="37"/>
      <c r="DF344" s="37"/>
    </row>
    <row r="345" spans="1:110" ht="21"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c r="CR345" s="37"/>
      <c r="CS345" s="37"/>
      <c r="CT345" s="37"/>
      <c r="CU345" s="37"/>
      <c r="CV345" s="37"/>
      <c r="CW345" s="37"/>
      <c r="CX345" s="37"/>
      <c r="CY345" s="37"/>
      <c r="CZ345" s="37"/>
      <c r="DA345" s="37"/>
      <c r="DB345" s="37"/>
      <c r="DC345" s="37"/>
      <c r="DD345" s="37"/>
      <c r="DE345" s="37"/>
      <c r="DF345" s="37"/>
    </row>
    <row r="346" spans="1:110" ht="21"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c r="CR346" s="37"/>
      <c r="CS346" s="37"/>
      <c r="CT346" s="37"/>
      <c r="CU346" s="37"/>
      <c r="CV346" s="37"/>
      <c r="CW346" s="37"/>
      <c r="CX346" s="37"/>
      <c r="CY346" s="37"/>
      <c r="CZ346" s="37"/>
      <c r="DA346" s="37"/>
      <c r="DB346" s="37"/>
      <c r="DC346" s="37"/>
      <c r="DD346" s="37"/>
      <c r="DE346" s="37"/>
      <c r="DF346" s="37"/>
    </row>
    <row r="347" spans="1:110" ht="21"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Q347" s="37"/>
      <c r="CR347" s="37"/>
      <c r="CS347" s="37"/>
      <c r="CT347" s="37"/>
      <c r="CU347" s="37"/>
      <c r="CV347" s="37"/>
      <c r="CW347" s="37"/>
      <c r="CX347" s="37"/>
      <c r="CY347" s="37"/>
      <c r="CZ347" s="37"/>
      <c r="DA347" s="37"/>
      <c r="DB347" s="37"/>
      <c r="DC347" s="37"/>
      <c r="DD347" s="37"/>
      <c r="DE347" s="37"/>
      <c r="DF347" s="37"/>
    </row>
    <row r="348" spans="1:110" ht="21"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Q348" s="37"/>
      <c r="CR348" s="37"/>
      <c r="CS348" s="37"/>
      <c r="CT348" s="37"/>
      <c r="CU348" s="37"/>
      <c r="CV348" s="37"/>
      <c r="CW348" s="37"/>
      <c r="CX348" s="37"/>
      <c r="CY348" s="37"/>
      <c r="CZ348" s="37"/>
      <c r="DA348" s="37"/>
      <c r="DB348" s="37"/>
      <c r="DC348" s="37"/>
      <c r="DD348" s="37"/>
      <c r="DE348" s="37"/>
      <c r="DF348" s="37"/>
    </row>
    <row r="349" spans="1:110" ht="21"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Q349" s="37"/>
      <c r="CR349" s="37"/>
      <c r="CS349" s="37"/>
      <c r="CT349" s="37"/>
      <c r="CU349" s="37"/>
      <c r="CV349" s="37"/>
      <c r="CW349" s="37"/>
      <c r="CX349" s="37"/>
      <c r="CY349" s="37"/>
      <c r="CZ349" s="37"/>
      <c r="DA349" s="37"/>
      <c r="DB349" s="37"/>
      <c r="DC349" s="37"/>
      <c r="DD349" s="37"/>
      <c r="DE349" s="37"/>
      <c r="DF349" s="37"/>
    </row>
    <row r="350" spans="1:110" ht="21"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Q350" s="37"/>
      <c r="CR350" s="37"/>
      <c r="CS350" s="37"/>
      <c r="CT350" s="37"/>
      <c r="CU350" s="37"/>
      <c r="CV350" s="37"/>
      <c r="CW350" s="37"/>
      <c r="CX350" s="37"/>
      <c r="CY350" s="37"/>
      <c r="CZ350" s="37"/>
      <c r="DA350" s="37"/>
      <c r="DB350" s="37"/>
      <c r="DC350" s="37"/>
      <c r="DD350" s="37"/>
      <c r="DE350" s="37"/>
      <c r="DF350" s="37"/>
    </row>
    <row r="351" spans="1:110" ht="21"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Q351" s="37"/>
      <c r="CR351" s="37"/>
      <c r="CS351" s="37"/>
      <c r="CT351" s="37"/>
      <c r="CU351" s="37"/>
      <c r="CV351" s="37"/>
      <c r="CW351" s="37"/>
      <c r="CX351" s="37"/>
      <c r="CY351" s="37"/>
      <c r="CZ351" s="37"/>
      <c r="DA351" s="37"/>
      <c r="DB351" s="37"/>
      <c r="DC351" s="37"/>
      <c r="DD351" s="37"/>
      <c r="DE351" s="37"/>
      <c r="DF351" s="37"/>
    </row>
    <row r="352" spans="1:110" ht="21"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37"/>
      <c r="CR352" s="37"/>
      <c r="CS352" s="37"/>
      <c r="CT352" s="37"/>
      <c r="CU352" s="37"/>
      <c r="CV352" s="37"/>
      <c r="CW352" s="37"/>
      <c r="CX352" s="37"/>
      <c r="CY352" s="37"/>
      <c r="CZ352" s="37"/>
      <c r="DA352" s="37"/>
      <c r="DB352" s="37"/>
      <c r="DC352" s="37"/>
      <c r="DD352" s="37"/>
      <c r="DE352" s="37"/>
      <c r="DF352" s="37"/>
    </row>
    <row r="353" spans="1:110" ht="21"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37"/>
      <c r="CR353" s="37"/>
      <c r="CS353" s="37"/>
      <c r="CT353" s="37"/>
      <c r="CU353" s="37"/>
      <c r="CV353" s="37"/>
      <c r="CW353" s="37"/>
      <c r="CX353" s="37"/>
      <c r="CY353" s="37"/>
      <c r="CZ353" s="37"/>
      <c r="DA353" s="37"/>
      <c r="DB353" s="37"/>
      <c r="DC353" s="37"/>
      <c r="DD353" s="37"/>
      <c r="DE353" s="37"/>
      <c r="DF353" s="37"/>
    </row>
    <row r="354" spans="1:110" ht="21"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c r="CR354" s="37"/>
      <c r="CS354" s="37"/>
      <c r="CT354" s="37"/>
      <c r="CU354" s="37"/>
      <c r="CV354" s="37"/>
      <c r="CW354" s="37"/>
      <c r="CX354" s="37"/>
      <c r="CY354" s="37"/>
      <c r="CZ354" s="37"/>
      <c r="DA354" s="37"/>
      <c r="DB354" s="37"/>
      <c r="DC354" s="37"/>
      <c r="DD354" s="37"/>
      <c r="DE354" s="37"/>
      <c r="DF354" s="37"/>
    </row>
    <row r="355" spans="1:110" ht="21"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c r="CR355" s="37"/>
      <c r="CS355" s="37"/>
      <c r="CT355" s="37"/>
      <c r="CU355" s="37"/>
      <c r="CV355" s="37"/>
      <c r="CW355" s="37"/>
      <c r="CX355" s="37"/>
      <c r="CY355" s="37"/>
      <c r="CZ355" s="37"/>
      <c r="DA355" s="37"/>
      <c r="DB355" s="37"/>
      <c r="DC355" s="37"/>
      <c r="DD355" s="37"/>
      <c r="DE355" s="37"/>
      <c r="DF355" s="37"/>
    </row>
    <row r="356" spans="1:110" ht="21"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c r="BQ356" s="37"/>
      <c r="BR356" s="37"/>
      <c r="BS356" s="37"/>
      <c r="BT356" s="37"/>
      <c r="BU356" s="37"/>
      <c r="BV356" s="37"/>
      <c r="BW356" s="37"/>
      <c r="BX356" s="37"/>
      <c r="BY356" s="37"/>
      <c r="BZ356" s="37"/>
      <c r="CA356" s="37"/>
      <c r="CB356" s="37"/>
      <c r="CC356" s="37"/>
      <c r="CD356" s="37"/>
      <c r="CE356" s="37"/>
      <c r="CF356" s="37"/>
      <c r="CG356" s="37"/>
      <c r="CH356" s="37"/>
      <c r="CI356" s="37"/>
      <c r="CJ356" s="37"/>
      <c r="CK356" s="37"/>
      <c r="CL356" s="37"/>
      <c r="CM356" s="37"/>
      <c r="CN356" s="37"/>
      <c r="CO356" s="37"/>
      <c r="CP356" s="37"/>
      <c r="CQ356" s="37"/>
      <c r="CR356" s="37"/>
      <c r="CS356" s="37"/>
      <c r="CT356" s="37"/>
      <c r="CU356" s="37"/>
      <c r="CV356" s="37"/>
      <c r="CW356" s="37"/>
      <c r="CX356" s="37"/>
      <c r="CY356" s="37"/>
      <c r="CZ356" s="37"/>
      <c r="DA356" s="37"/>
      <c r="DB356" s="37"/>
      <c r="DC356" s="37"/>
      <c r="DD356" s="37"/>
      <c r="DE356" s="37"/>
      <c r="DF356" s="37"/>
    </row>
    <row r="357" spans="1:110" ht="21"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c r="BQ357" s="37"/>
      <c r="BR357" s="37"/>
      <c r="BS357" s="37"/>
      <c r="BT357" s="37"/>
      <c r="BU357" s="37"/>
      <c r="BV357" s="37"/>
      <c r="BW357" s="37"/>
      <c r="BX357" s="37"/>
      <c r="BY357" s="37"/>
      <c r="BZ357" s="37"/>
      <c r="CA357" s="37"/>
      <c r="CB357" s="37"/>
      <c r="CC357" s="37"/>
      <c r="CD357" s="37"/>
      <c r="CE357" s="37"/>
      <c r="CF357" s="37"/>
      <c r="CG357" s="37"/>
      <c r="CH357" s="37"/>
      <c r="CI357" s="37"/>
      <c r="CJ357" s="37"/>
      <c r="CK357" s="37"/>
      <c r="CL357" s="37"/>
      <c r="CM357" s="37"/>
      <c r="CN357" s="37"/>
      <c r="CO357" s="37"/>
      <c r="CP357" s="37"/>
      <c r="CQ357" s="37"/>
      <c r="CR357" s="37"/>
      <c r="CS357" s="37"/>
      <c r="CT357" s="37"/>
      <c r="CU357" s="37"/>
      <c r="CV357" s="37"/>
      <c r="CW357" s="37"/>
      <c r="CX357" s="37"/>
      <c r="CY357" s="37"/>
      <c r="CZ357" s="37"/>
      <c r="DA357" s="37"/>
      <c r="DB357" s="37"/>
      <c r="DC357" s="37"/>
      <c r="DD357" s="37"/>
      <c r="DE357" s="37"/>
      <c r="DF357" s="37"/>
    </row>
    <row r="358" spans="1:110" ht="21"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c r="BN358" s="37"/>
      <c r="BO358" s="37"/>
      <c r="BP358" s="37"/>
      <c r="BQ358" s="37"/>
      <c r="BR358" s="37"/>
      <c r="BS358" s="37"/>
      <c r="BT358" s="37"/>
      <c r="BU358" s="37"/>
      <c r="BV358" s="37"/>
      <c r="BW358" s="37"/>
      <c r="BX358" s="37"/>
      <c r="BY358" s="37"/>
      <c r="BZ358" s="37"/>
      <c r="CA358" s="37"/>
      <c r="CB358" s="37"/>
      <c r="CC358" s="37"/>
      <c r="CD358" s="37"/>
      <c r="CE358" s="37"/>
      <c r="CF358" s="37"/>
      <c r="CG358" s="37"/>
      <c r="CH358" s="37"/>
      <c r="CI358" s="37"/>
      <c r="CJ358" s="37"/>
      <c r="CK358" s="37"/>
      <c r="CL358" s="37"/>
      <c r="CM358" s="37"/>
      <c r="CN358" s="37"/>
      <c r="CO358" s="37"/>
      <c r="CP358" s="37"/>
      <c r="CQ358" s="37"/>
      <c r="CR358" s="37"/>
      <c r="CS358" s="37"/>
      <c r="CT358" s="37"/>
      <c r="CU358" s="37"/>
      <c r="CV358" s="37"/>
      <c r="CW358" s="37"/>
      <c r="CX358" s="37"/>
      <c r="CY358" s="37"/>
      <c r="CZ358" s="37"/>
      <c r="DA358" s="37"/>
      <c r="DB358" s="37"/>
      <c r="DC358" s="37"/>
      <c r="DD358" s="37"/>
      <c r="DE358" s="37"/>
      <c r="DF358" s="37"/>
    </row>
    <row r="359" spans="1:110" ht="21"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c r="BQ359" s="37"/>
      <c r="BR359" s="37"/>
      <c r="BS359" s="37"/>
      <c r="BT359" s="37"/>
      <c r="BU359" s="37"/>
      <c r="BV359" s="37"/>
      <c r="BW359" s="37"/>
      <c r="BX359" s="37"/>
      <c r="BY359" s="37"/>
      <c r="BZ359" s="37"/>
      <c r="CA359" s="37"/>
      <c r="CB359" s="37"/>
      <c r="CC359" s="37"/>
      <c r="CD359" s="37"/>
      <c r="CE359" s="37"/>
      <c r="CF359" s="37"/>
      <c r="CG359" s="37"/>
      <c r="CH359" s="37"/>
      <c r="CI359" s="37"/>
      <c r="CJ359" s="37"/>
      <c r="CK359" s="37"/>
      <c r="CL359" s="37"/>
      <c r="CM359" s="37"/>
      <c r="CN359" s="37"/>
      <c r="CO359" s="37"/>
      <c r="CP359" s="37"/>
      <c r="CQ359" s="37"/>
      <c r="CR359" s="37"/>
      <c r="CS359" s="37"/>
      <c r="CT359" s="37"/>
      <c r="CU359" s="37"/>
      <c r="CV359" s="37"/>
      <c r="CW359" s="37"/>
      <c r="CX359" s="37"/>
      <c r="CY359" s="37"/>
      <c r="CZ359" s="37"/>
      <c r="DA359" s="37"/>
      <c r="DB359" s="37"/>
      <c r="DC359" s="37"/>
      <c r="DD359" s="37"/>
      <c r="DE359" s="37"/>
      <c r="DF359" s="37"/>
    </row>
    <row r="360" spans="1:110" ht="21"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s="37"/>
      <c r="BP360" s="37"/>
      <c r="BQ360" s="37"/>
      <c r="BR360" s="37"/>
      <c r="BS360" s="37"/>
      <c r="BT360" s="37"/>
      <c r="BU360" s="37"/>
      <c r="BV360" s="37"/>
      <c r="BW360" s="37"/>
      <c r="BX360" s="37"/>
      <c r="BY360" s="37"/>
      <c r="BZ360" s="37"/>
      <c r="CA360" s="37"/>
      <c r="CB360" s="37"/>
      <c r="CC360" s="37"/>
      <c r="CD360" s="37"/>
      <c r="CE360" s="37"/>
      <c r="CF360" s="37"/>
      <c r="CG360" s="37"/>
      <c r="CH360" s="37"/>
      <c r="CI360" s="37"/>
      <c r="CJ360" s="37"/>
      <c r="CK360" s="37"/>
      <c r="CL360" s="37"/>
      <c r="CM360" s="37"/>
      <c r="CN360" s="37"/>
      <c r="CO360" s="37"/>
      <c r="CP360" s="37"/>
      <c r="CQ360" s="37"/>
      <c r="CR360" s="37"/>
      <c r="CS360" s="37"/>
      <c r="CT360" s="37"/>
      <c r="CU360" s="37"/>
      <c r="CV360" s="37"/>
      <c r="CW360" s="37"/>
      <c r="CX360" s="37"/>
      <c r="CY360" s="37"/>
      <c r="CZ360" s="37"/>
      <c r="DA360" s="37"/>
      <c r="DB360" s="37"/>
      <c r="DC360" s="37"/>
      <c r="DD360" s="37"/>
      <c r="DE360" s="37"/>
      <c r="DF360" s="37"/>
    </row>
    <row r="361" spans="1:110" ht="21"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c r="BQ361" s="37"/>
      <c r="BR361" s="37"/>
      <c r="BS361" s="37"/>
      <c r="BT361" s="37"/>
      <c r="BU361" s="37"/>
      <c r="BV361" s="37"/>
      <c r="BW361" s="37"/>
      <c r="BX361" s="37"/>
      <c r="BY361" s="37"/>
      <c r="BZ361" s="37"/>
      <c r="CA361" s="37"/>
      <c r="CB361" s="37"/>
      <c r="CC361" s="37"/>
      <c r="CD361" s="37"/>
      <c r="CE361" s="37"/>
      <c r="CF361" s="37"/>
      <c r="CG361" s="37"/>
      <c r="CH361" s="37"/>
      <c r="CI361" s="37"/>
      <c r="CJ361" s="37"/>
      <c r="CK361" s="37"/>
      <c r="CL361" s="37"/>
      <c r="CM361" s="37"/>
      <c r="CN361" s="37"/>
      <c r="CO361" s="37"/>
      <c r="CP361" s="37"/>
      <c r="CQ361" s="37"/>
      <c r="CR361" s="37"/>
      <c r="CS361" s="37"/>
      <c r="CT361" s="37"/>
      <c r="CU361" s="37"/>
      <c r="CV361" s="37"/>
      <c r="CW361" s="37"/>
      <c r="CX361" s="37"/>
      <c r="CY361" s="37"/>
      <c r="CZ361" s="37"/>
      <c r="DA361" s="37"/>
      <c r="DB361" s="37"/>
      <c r="DC361" s="37"/>
      <c r="DD361" s="37"/>
      <c r="DE361" s="37"/>
      <c r="DF361" s="37"/>
    </row>
    <row r="362" spans="1:110" ht="21"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c r="BN362" s="37"/>
      <c r="BO362" s="37"/>
      <c r="BP362" s="37"/>
      <c r="BQ362" s="37"/>
      <c r="BR362" s="37"/>
      <c r="BS362" s="37"/>
      <c r="BT362" s="37"/>
      <c r="BU362" s="37"/>
      <c r="BV362" s="37"/>
      <c r="BW362" s="37"/>
      <c r="BX362" s="37"/>
      <c r="BY362" s="37"/>
      <c r="BZ362" s="37"/>
      <c r="CA362" s="37"/>
      <c r="CB362" s="37"/>
      <c r="CC362" s="37"/>
      <c r="CD362" s="37"/>
      <c r="CE362" s="37"/>
      <c r="CF362" s="37"/>
      <c r="CG362" s="37"/>
      <c r="CH362" s="37"/>
      <c r="CI362" s="37"/>
      <c r="CJ362" s="37"/>
      <c r="CK362" s="37"/>
      <c r="CL362" s="37"/>
      <c r="CM362" s="37"/>
      <c r="CN362" s="37"/>
      <c r="CO362" s="37"/>
      <c r="CP362" s="37"/>
      <c r="CQ362" s="37"/>
      <c r="CR362" s="37"/>
      <c r="CS362" s="37"/>
      <c r="CT362" s="37"/>
      <c r="CU362" s="37"/>
      <c r="CV362" s="37"/>
      <c r="CW362" s="37"/>
      <c r="CX362" s="37"/>
      <c r="CY362" s="37"/>
      <c r="CZ362" s="37"/>
      <c r="DA362" s="37"/>
      <c r="DB362" s="37"/>
      <c r="DC362" s="37"/>
      <c r="DD362" s="37"/>
      <c r="DE362" s="37"/>
      <c r="DF362" s="37"/>
    </row>
    <row r="363" spans="1:110" ht="21"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c r="BQ363" s="37"/>
      <c r="BR363" s="37"/>
      <c r="BS363" s="37"/>
      <c r="BT363" s="37"/>
      <c r="BU363" s="37"/>
      <c r="BV363" s="37"/>
      <c r="BW363" s="37"/>
      <c r="BX363" s="37"/>
      <c r="BY363" s="37"/>
      <c r="BZ363" s="37"/>
      <c r="CA363" s="37"/>
      <c r="CB363" s="37"/>
      <c r="CC363" s="37"/>
      <c r="CD363" s="37"/>
      <c r="CE363" s="37"/>
      <c r="CF363" s="37"/>
      <c r="CG363" s="37"/>
      <c r="CH363" s="37"/>
      <c r="CI363" s="37"/>
      <c r="CJ363" s="37"/>
      <c r="CK363" s="37"/>
      <c r="CL363" s="37"/>
      <c r="CM363" s="37"/>
      <c r="CN363" s="37"/>
      <c r="CO363" s="37"/>
      <c r="CP363" s="37"/>
      <c r="CQ363" s="37"/>
      <c r="CR363" s="37"/>
      <c r="CS363" s="37"/>
      <c r="CT363" s="37"/>
      <c r="CU363" s="37"/>
      <c r="CV363" s="37"/>
      <c r="CW363" s="37"/>
      <c r="CX363" s="37"/>
      <c r="CY363" s="37"/>
      <c r="CZ363" s="37"/>
      <c r="DA363" s="37"/>
      <c r="DB363" s="37"/>
      <c r="DC363" s="37"/>
      <c r="DD363" s="37"/>
      <c r="DE363" s="37"/>
      <c r="DF363" s="37"/>
    </row>
    <row r="364" spans="1:110" ht="21"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c r="BQ364" s="37"/>
      <c r="BR364" s="37"/>
      <c r="BS364" s="37"/>
      <c r="BT364" s="37"/>
      <c r="BU364" s="37"/>
      <c r="BV364" s="37"/>
      <c r="BW364" s="37"/>
      <c r="BX364" s="37"/>
      <c r="BY364" s="37"/>
      <c r="BZ364" s="37"/>
      <c r="CA364" s="37"/>
      <c r="CB364" s="37"/>
      <c r="CC364" s="37"/>
      <c r="CD364" s="37"/>
      <c r="CE364" s="37"/>
      <c r="CF364" s="37"/>
      <c r="CG364" s="37"/>
      <c r="CH364" s="37"/>
      <c r="CI364" s="37"/>
      <c r="CJ364" s="37"/>
      <c r="CK364" s="37"/>
      <c r="CL364" s="37"/>
      <c r="CM364" s="37"/>
      <c r="CN364" s="37"/>
      <c r="CO364" s="37"/>
      <c r="CP364" s="37"/>
      <c r="CQ364" s="37"/>
      <c r="CR364" s="37"/>
      <c r="CS364" s="37"/>
      <c r="CT364" s="37"/>
      <c r="CU364" s="37"/>
      <c r="CV364" s="37"/>
      <c r="CW364" s="37"/>
      <c r="CX364" s="37"/>
      <c r="CY364" s="37"/>
      <c r="CZ364" s="37"/>
      <c r="DA364" s="37"/>
      <c r="DB364" s="37"/>
      <c r="DC364" s="37"/>
      <c r="DD364" s="37"/>
      <c r="DE364" s="37"/>
      <c r="DF364" s="37"/>
    </row>
    <row r="365" spans="1:110" ht="21"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c r="BN365" s="37"/>
      <c r="BO365" s="37"/>
      <c r="BP365" s="37"/>
      <c r="BQ365" s="37"/>
      <c r="BR365" s="37"/>
      <c r="BS365" s="37"/>
      <c r="BT365" s="37"/>
      <c r="BU365" s="37"/>
      <c r="BV365" s="37"/>
      <c r="BW365" s="37"/>
      <c r="BX365" s="37"/>
      <c r="BY365" s="37"/>
      <c r="BZ365" s="37"/>
      <c r="CA365" s="37"/>
      <c r="CB365" s="37"/>
      <c r="CC365" s="37"/>
      <c r="CD365" s="37"/>
      <c r="CE365" s="37"/>
      <c r="CF365" s="37"/>
      <c r="CG365" s="37"/>
      <c r="CH365" s="37"/>
      <c r="CI365" s="37"/>
      <c r="CJ365" s="37"/>
      <c r="CK365" s="37"/>
      <c r="CL365" s="37"/>
      <c r="CM365" s="37"/>
      <c r="CN365" s="37"/>
      <c r="CO365" s="37"/>
      <c r="CP365" s="37"/>
      <c r="CQ365" s="37"/>
      <c r="CR365" s="37"/>
      <c r="CS365" s="37"/>
      <c r="CT365" s="37"/>
      <c r="CU365" s="37"/>
      <c r="CV365" s="37"/>
      <c r="CW365" s="37"/>
      <c r="CX365" s="37"/>
      <c r="CY365" s="37"/>
      <c r="CZ365" s="37"/>
      <c r="DA365" s="37"/>
      <c r="DB365" s="37"/>
      <c r="DC365" s="37"/>
      <c r="DD365" s="37"/>
      <c r="DE365" s="37"/>
      <c r="DF365" s="37"/>
    </row>
    <row r="366" spans="1:110" ht="21"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c r="BN366" s="37"/>
      <c r="BO366" s="37"/>
      <c r="BP366" s="37"/>
      <c r="BQ366" s="37"/>
      <c r="BR366" s="37"/>
      <c r="BS366" s="37"/>
      <c r="BT366" s="37"/>
      <c r="BU366" s="37"/>
      <c r="BV366" s="37"/>
      <c r="BW366" s="37"/>
      <c r="BX366" s="37"/>
      <c r="BY366" s="37"/>
      <c r="BZ366" s="37"/>
      <c r="CA366" s="37"/>
      <c r="CB366" s="37"/>
      <c r="CC366" s="37"/>
      <c r="CD366" s="37"/>
      <c r="CE366" s="37"/>
      <c r="CF366" s="37"/>
      <c r="CG366" s="37"/>
      <c r="CH366" s="37"/>
      <c r="CI366" s="37"/>
      <c r="CJ366" s="37"/>
      <c r="CK366" s="37"/>
      <c r="CL366" s="37"/>
      <c r="CM366" s="37"/>
      <c r="CN366" s="37"/>
      <c r="CO366" s="37"/>
      <c r="CP366" s="37"/>
      <c r="CQ366" s="37"/>
      <c r="CR366" s="37"/>
      <c r="CS366" s="37"/>
      <c r="CT366" s="37"/>
      <c r="CU366" s="37"/>
      <c r="CV366" s="37"/>
      <c r="CW366" s="37"/>
      <c r="CX366" s="37"/>
      <c r="CY366" s="37"/>
      <c r="CZ366" s="37"/>
      <c r="DA366" s="37"/>
      <c r="DB366" s="37"/>
      <c r="DC366" s="37"/>
      <c r="DD366" s="37"/>
      <c r="DE366" s="37"/>
      <c r="DF366" s="37"/>
    </row>
    <row r="367" spans="1:110" ht="21"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c r="BN367" s="37"/>
      <c r="BO367" s="37"/>
      <c r="BP367" s="37"/>
      <c r="BQ367" s="37"/>
      <c r="BR367" s="37"/>
      <c r="BS367" s="37"/>
      <c r="BT367" s="37"/>
      <c r="BU367" s="37"/>
      <c r="BV367" s="37"/>
      <c r="BW367" s="37"/>
      <c r="BX367" s="37"/>
      <c r="BY367" s="37"/>
      <c r="BZ367" s="37"/>
      <c r="CA367" s="37"/>
      <c r="CB367" s="37"/>
      <c r="CC367" s="37"/>
      <c r="CD367" s="37"/>
      <c r="CE367" s="37"/>
      <c r="CF367" s="37"/>
      <c r="CG367" s="37"/>
      <c r="CH367" s="37"/>
      <c r="CI367" s="37"/>
      <c r="CJ367" s="37"/>
      <c r="CK367" s="37"/>
      <c r="CL367" s="37"/>
      <c r="CM367" s="37"/>
      <c r="CN367" s="37"/>
      <c r="CO367" s="37"/>
      <c r="CP367" s="37"/>
      <c r="CQ367" s="37"/>
      <c r="CR367" s="37"/>
      <c r="CS367" s="37"/>
      <c r="CT367" s="37"/>
      <c r="CU367" s="37"/>
      <c r="CV367" s="37"/>
      <c r="CW367" s="37"/>
      <c r="CX367" s="37"/>
      <c r="CY367" s="37"/>
      <c r="CZ367" s="37"/>
      <c r="DA367" s="37"/>
      <c r="DB367" s="37"/>
      <c r="DC367" s="37"/>
      <c r="DD367" s="37"/>
      <c r="DE367" s="37"/>
      <c r="DF367" s="37"/>
    </row>
    <row r="368" spans="1:110" ht="21"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c r="BN368" s="37"/>
      <c r="BO368" s="37"/>
      <c r="BP368" s="37"/>
      <c r="BQ368" s="37"/>
      <c r="BR368" s="37"/>
      <c r="BS368" s="37"/>
      <c r="BT368" s="37"/>
      <c r="BU368" s="37"/>
      <c r="BV368" s="37"/>
      <c r="BW368" s="37"/>
      <c r="BX368" s="37"/>
      <c r="BY368" s="37"/>
      <c r="BZ368" s="37"/>
      <c r="CA368" s="37"/>
      <c r="CB368" s="37"/>
      <c r="CC368" s="37"/>
      <c r="CD368" s="37"/>
      <c r="CE368" s="37"/>
      <c r="CF368" s="37"/>
      <c r="CG368" s="37"/>
      <c r="CH368" s="37"/>
      <c r="CI368" s="37"/>
      <c r="CJ368" s="37"/>
      <c r="CK368" s="37"/>
      <c r="CL368" s="37"/>
      <c r="CM368" s="37"/>
      <c r="CN368" s="37"/>
      <c r="CO368" s="37"/>
      <c r="CP368" s="37"/>
      <c r="CQ368" s="37"/>
      <c r="CR368" s="37"/>
      <c r="CS368" s="37"/>
      <c r="CT368" s="37"/>
      <c r="CU368" s="37"/>
      <c r="CV368" s="37"/>
      <c r="CW368" s="37"/>
      <c r="CX368" s="37"/>
      <c r="CY368" s="37"/>
      <c r="CZ368" s="37"/>
      <c r="DA368" s="37"/>
      <c r="DB368" s="37"/>
      <c r="DC368" s="37"/>
      <c r="DD368" s="37"/>
      <c r="DE368" s="37"/>
      <c r="DF368" s="37"/>
    </row>
    <row r="369" spans="1:110" ht="21"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c r="BQ369" s="37"/>
      <c r="BR369" s="37"/>
      <c r="BS369" s="37"/>
      <c r="BT369" s="37"/>
      <c r="BU369" s="37"/>
      <c r="BV369" s="37"/>
      <c r="BW369" s="37"/>
      <c r="BX369" s="37"/>
      <c r="BY369" s="37"/>
      <c r="BZ369" s="37"/>
      <c r="CA369" s="37"/>
      <c r="CB369" s="37"/>
      <c r="CC369" s="37"/>
      <c r="CD369" s="37"/>
      <c r="CE369" s="37"/>
      <c r="CF369" s="37"/>
      <c r="CG369" s="37"/>
      <c r="CH369" s="37"/>
      <c r="CI369" s="37"/>
      <c r="CJ369" s="37"/>
      <c r="CK369" s="37"/>
      <c r="CL369" s="37"/>
      <c r="CM369" s="37"/>
      <c r="CN369" s="37"/>
      <c r="CO369" s="37"/>
      <c r="CP369" s="37"/>
      <c r="CQ369" s="37"/>
      <c r="CR369" s="37"/>
      <c r="CS369" s="37"/>
      <c r="CT369" s="37"/>
      <c r="CU369" s="37"/>
      <c r="CV369" s="37"/>
      <c r="CW369" s="37"/>
      <c r="CX369" s="37"/>
      <c r="CY369" s="37"/>
      <c r="CZ369" s="37"/>
      <c r="DA369" s="37"/>
      <c r="DB369" s="37"/>
      <c r="DC369" s="37"/>
      <c r="DD369" s="37"/>
      <c r="DE369" s="37"/>
      <c r="DF369" s="37"/>
    </row>
    <row r="370" spans="1:110" ht="21"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c r="BL370" s="37"/>
      <c r="BM370" s="37"/>
      <c r="BN370" s="37"/>
      <c r="BO370" s="37"/>
      <c r="BP370" s="37"/>
      <c r="BQ370" s="37"/>
      <c r="BR370" s="37"/>
      <c r="BS370" s="37"/>
      <c r="BT370" s="37"/>
      <c r="BU370" s="37"/>
      <c r="BV370" s="37"/>
      <c r="BW370" s="37"/>
      <c r="BX370" s="37"/>
      <c r="BY370" s="37"/>
      <c r="BZ370" s="37"/>
      <c r="CA370" s="37"/>
      <c r="CB370" s="37"/>
      <c r="CC370" s="37"/>
      <c r="CD370" s="37"/>
      <c r="CE370" s="37"/>
      <c r="CF370" s="37"/>
      <c r="CG370" s="37"/>
      <c r="CH370" s="37"/>
      <c r="CI370" s="37"/>
      <c r="CJ370" s="37"/>
      <c r="CK370" s="37"/>
      <c r="CL370" s="37"/>
      <c r="CM370" s="37"/>
      <c r="CN370" s="37"/>
      <c r="CO370" s="37"/>
      <c r="CP370" s="37"/>
      <c r="CQ370" s="37"/>
      <c r="CR370" s="37"/>
      <c r="CS370" s="37"/>
      <c r="CT370" s="37"/>
      <c r="CU370" s="37"/>
      <c r="CV370" s="37"/>
      <c r="CW370" s="37"/>
      <c r="CX370" s="37"/>
      <c r="CY370" s="37"/>
      <c r="CZ370" s="37"/>
      <c r="DA370" s="37"/>
      <c r="DB370" s="37"/>
      <c r="DC370" s="37"/>
      <c r="DD370" s="37"/>
      <c r="DE370" s="37"/>
      <c r="DF370" s="37"/>
    </row>
    <row r="371" spans="1:110" ht="21"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c r="BL371" s="37"/>
      <c r="BM371" s="37"/>
      <c r="BN371" s="37"/>
      <c r="BO371" s="37"/>
      <c r="BP371" s="37"/>
      <c r="BQ371" s="37"/>
      <c r="BR371" s="37"/>
      <c r="BS371" s="37"/>
      <c r="BT371" s="37"/>
      <c r="BU371" s="37"/>
      <c r="BV371" s="37"/>
      <c r="BW371" s="37"/>
      <c r="BX371" s="37"/>
      <c r="BY371" s="37"/>
      <c r="BZ371" s="37"/>
      <c r="CA371" s="37"/>
      <c r="CB371" s="37"/>
      <c r="CC371" s="37"/>
      <c r="CD371" s="37"/>
      <c r="CE371" s="37"/>
      <c r="CF371" s="37"/>
      <c r="CG371" s="37"/>
      <c r="CH371" s="37"/>
      <c r="CI371" s="37"/>
      <c r="CJ371" s="37"/>
      <c r="CK371" s="37"/>
      <c r="CL371" s="37"/>
      <c r="CM371" s="37"/>
      <c r="CN371" s="37"/>
      <c r="CO371" s="37"/>
      <c r="CP371" s="37"/>
      <c r="CQ371" s="37"/>
      <c r="CR371" s="37"/>
      <c r="CS371" s="37"/>
      <c r="CT371" s="37"/>
      <c r="CU371" s="37"/>
      <c r="CV371" s="37"/>
      <c r="CW371" s="37"/>
      <c r="CX371" s="37"/>
      <c r="CY371" s="37"/>
      <c r="CZ371" s="37"/>
      <c r="DA371" s="37"/>
      <c r="DB371" s="37"/>
      <c r="DC371" s="37"/>
      <c r="DD371" s="37"/>
      <c r="DE371" s="37"/>
      <c r="DF371" s="37"/>
    </row>
    <row r="372" spans="1:110" ht="21"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c r="BL372" s="37"/>
      <c r="BM372" s="37"/>
      <c r="BN372" s="37"/>
      <c r="BO372" s="37"/>
      <c r="BP372" s="37"/>
      <c r="BQ372" s="37"/>
      <c r="BR372" s="37"/>
      <c r="BS372" s="37"/>
      <c r="BT372" s="37"/>
      <c r="BU372" s="37"/>
      <c r="BV372" s="37"/>
      <c r="BW372" s="37"/>
      <c r="BX372" s="37"/>
      <c r="BY372" s="37"/>
      <c r="BZ372" s="37"/>
      <c r="CA372" s="37"/>
      <c r="CB372" s="37"/>
      <c r="CC372" s="37"/>
      <c r="CD372" s="37"/>
      <c r="CE372" s="37"/>
      <c r="CF372" s="37"/>
      <c r="CG372" s="37"/>
      <c r="CH372" s="37"/>
      <c r="CI372" s="37"/>
      <c r="CJ372" s="37"/>
      <c r="CK372" s="37"/>
      <c r="CL372" s="37"/>
      <c r="CM372" s="37"/>
      <c r="CN372" s="37"/>
      <c r="CO372" s="37"/>
      <c r="CP372" s="37"/>
      <c r="CQ372" s="37"/>
      <c r="CR372" s="37"/>
      <c r="CS372" s="37"/>
      <c r="CT372" s="37"/>
      <c r="CU372" s="37"/>
      <c r="CV372" s="37"/>
      <c r="CW372" s="37"/>
      <c r="CX372" s="37"/>
      <c r="CY372" s="37"/>
      <c r="CZ372" s="37"/>
      <c r="DA372" s="37"/>
      <c r="DB372" s="37"/>
      <c r="DC372" s="37"/>
      <c r="DD372" s="37"/>
      <c r="DE372" s="37"/>
      <c r="DF372" s="37"/>
    </row>
    <row r="373" spans="1:110" ht="21"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c r="BN373" s="37"/>
      <c r="BO373" s="37"/>
      <c r="BP373" s="37"/>
      <c r="BQ373" s="37"/>
      <c r="BR373" s="37"/>
      <c r="BS373" s="37"/>
      <c r="BT373" s="37"/>
      <c r="BU373" s="37"/>
      <c r="BV373" s="37"/>
      <c r="BW373" s="37"/>
      <c r="BX373" s="37"/>
      <c r="BY373" s="37"/>
      <c r="BZ373" s="37"/>
      <c r="CA373" s="37"/>
      <c r="CB373" s="37"/>
      <c r="CC373" s="37"/>
      <c r="CD373" s="37"/>
      <c r="CE373" s="37"/>
      <c r="CF373" s="37"/>
      <c r="CG373" s="37"/>
      <c r="CH373" s="37"/>
      <c r="CI373" s="37"/>
      <c r="CJ373" s="37"/>
      <c r="CK373" s="37"/>
      <c r="CL373" s="37"/>
      <c r="CM373" s="37"/>
      <c r="CN373" s="37"/>
      <c r="CO373" s="37"/>
      <c r="CP373" s="37"/>
      <c r="CQ373" s="37"/>
      <c r="CR373" s="37"/>
      <c r="CS373" s="37"/>
      <c r="CT373" s="37"/>
      <c r="CU373" s="37"/>
      <c r="CV373" s="37"/>
      <c r="CW373" s="37"/>
      <c r="CX373" s="37"/>
      <c r="CY373" s="37"/>
      <c r="CZ373" s="37"/>
      <c r="DA373" s="37"/>
      <c r="DB373" s="37"/>
      <c r="DC373" s="37"/>
      <c r="DD373" s="37"/>
      <c r="DE373" s="37"/>
      <c r="DF373" s="37"/>
    </row>
    <row r="374" spans="1:110" ht="21"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BM374" s="37"/>
      <c r="BN374" s="37"/>
      <c r="BO374" s="37"/>
      <c r="BP374" s="37"/>
      <c r="BQ374" s="37"/>
      <c r="BR374" s="37"/>
      <c r="BS374" s="37"/>
      <c r="BT374" s="37"/>
      <c r="BU374" s="37"/>
      <c r="BV374" s="37"/>
      <c r="BW374" s="37"/>
      <c r="BX374" s="37"/>
      <c r="BY374" s="37"/>
      <c r="BZ374" s="37"/>
      <c r="CA374" s="37"/>
      <c r="CB374" s="37"/>
      <c r="CC374" s="37"/>
      <c r="CD374" s="37"/>
      <c r="CE374" s="37"/>
      <c r="CF374" s="37"/>
      <c r="CG374" s="37"/>
      <c r="CH374" s="37"/>
      <c r="CI374" s="37"/>
      <c r="CJ374" s="37"/>
      <c r="CK374" s="37"/>
      <c r="CL374" s="37"/>
      <c r="CM374" s="37"/>
      <c r="CN374" s="37"/>
      <c r="CO374" s="37"/>
      <c r="CP374" s="37"/>
      <c r="CQ374" s="37"/>
      <c r="CR374" s="37"/>
      <c r="CS374" s="37"/>
      <c r="CT374" s="37"/>
      <c r="CU374" s="37"/>
      <c r="CV374" s="37"/>
      <c r="CW374" s="37"/>
      <c r="CX374" s="37"/>
      <c r="CY374" s="37"/>
      <c r="CZ374" s="37"/>
      <c r="DA374" s="37"/>
      <c r="DB374" s="37"/>
      <c r="DC374" s="37"/>
      <c r="DD374" s="37"/>
      <c r="DE374" s="37"/>
      <c r="DF374" s="37"/>
    </row>
    <row r="375" spans="1:110" ht="21"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c r="BL375" s="37"/>
      <c r="BM375" s="37"/>
      <c r="BN375" s="37"/>
      <c r="BO375" s="37"/>
      <c r="BP375" s="37"/>
      <c r="BQ375" s="37"/>
      <c r="BR375" s="37"/>
      <c r="BS375" s="37"/>
      <c r="BT375" s="37"/>
      <c r="BU375" s="37"/>
      <c r="BV375" s="37"/>
      <c r="BW375" s="37"/>
      <c r="BX375" s="37"/>
      <c r="BY375" s="37"/>
      <c r="BZ375" s="37"/>
      <c r="CA375" s="37"/>
      <c r="CB375" s="37"/>
      <c r="CC375" s="37"/>
      <c r="CD375" s="37"/>
      <c r="CE375" s="37"/>
      <c r="CF375" s="37"/>
      <c r="CG375" s="37"/>
      <c r="CH375" s="37"/>
      <c r="CI375" s="37"/>
      <c r="CJ375" s="37"/>
      <c r="CK375" s="37"/>
      <c r="CL375" s="37"/>
      <c r="CM375" s="37"/>
      <c r="CN375" s="37"/>
      <c r="CO375" s="37"/>
      <c r="CP375" s="37"/>
      <c r="CQ375" s="37"/>
      <c r="CR375" s="37"/>
      <c r="CS375" s="37"/>
      <c r="CT375" s="37"/>
      <c r="CU375" s="37"/>
      <c r="CV375" s="37"/>
      <c r="CW375" s="37"/>
      <c r="CX375" s="37"/>
      <c r="CY375" s="37"/>
      <c r="CZ375" s="37"/>
      <c r="DA375" s="37"/>
      <c r="DB375" s="37"/>
      <c r="DC375" s="37"/>
      <c r="DD375" s="37"/>
      <c r="DE375" s="37"/>
      <c r="DF375" s="37"/>
    </row>
    <row r="376" spans="1:110" ht="21"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37"/>
      <c r="BN376" s="37"/>
      <c r="BO376" s="37"/>
      <c r="BP376" s="37"/>
      <c r="BQ376" s="37"/>
      <c r="BR376" s="37"/>
      <c r="BS376" s="37"/>
      <c r="BT376" s="37"/>
      <c r="BU376" s="37"/>
      <c r="BV376" s="37"/>
      <c r="BW376" s="37"/>
      <c r="BX376" s="37"/>
      <c r="BY376" s="37"/>
      <c r="BZ376" s="37"/>
      <c r="CA376" s="37"/>
      <c r="CB376" s="37"/>
      <c r="CC376" s="37"/>
      <c r="CD376" s="37"/>
      <c r="CE376" s="37"/>
      <c r="CF376" s="37"/>
      <c r="CG376" s="37"/>
      <c r="CH376" s="37"/>
      <c r="CI376" s="37"/>
      <c r="CJ376" s="37"/>
      <c r="CK376" s="37"/>
      <c r="CL376" s="37"/>
      <c r="CM376" s="37"/>
      <c r="CN376" s="37"/>
      <c r="CO376" s="37"/>
      <c r="CP376" s="37"/>
      <c r="CQ376" s="37"/>
      <c r="CR376" s="37"/>
      <c r="CS376" s="37"/>
      <c r="CT376" s="37"/>
      <c r="CU376" s="37"/>
      <c r="CV376" s="37"/>
      <c r="CW376" s="37"/>
      <c r="CX376" s="37"/>
      <c r="CY376" s="37"/>
      <c r="CZ376" s="37"/>
      <c r="DA376" s="37"/>
      <c r="DB376" s="37"/>
      <c r="DC376" s="37"/>
      <c r="DD376" s="37"/>
      <c r="DE376" s="37"/>
      <c r="DF376" s="37"/>
    </row>
    <row r="377" spans="1:110" ht="21"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c r="BL377" s="37"/>
      <c r="BM377" s="37"/>
      <c r="BN377" s="37"/>
      <c r="BO377" s="37"/>
      <c r="BP377" s="37"/>
      <c r="BQ377" s="37"/>
      <c r="BR377" s="37"/>
      <c r="BS377" s="37"/>
      <c r="BT377" s="37"/>
      <c r="BU377" s="37"/>
      <c r="BV377" s="37"/>
      <c r="BW377" s="37"/>
      <c r="BX377" s="37"/>
      <c r="BY377" s="37"/>
      <c r="BZ377" s="37"/>
      <c r="CA377" s="37"/>
      <c r="CB377" s="37"/>
      <c r="CC377" s="37"/>
      <c r="CD377" s="37"/>
      <c r="CE377" s="37"/>
      <c r="CF377" s="37"/>
      <c r="CG377" s="37"/>
      <c r="CH377" s="37"/>
      <c r="CI377" s="37"/>
      <c r="CJ377" s="37"/>
      <c r="CK377" s="37"/>
      <c r="CL377" s="37"/>
      <c r="CM377" s="37"/>
      <c r="CN377" s="37"/>
      <c r="CO377" s="37"/>
      <c r="CP377" s="37"/>
      <c r="CQ377" s="37"/>
      <c r="CR377" s="37"/>
      <c r="CS377" s="37"/>
      <c r="CT377" s="37"/>
      <c r="CU377" s="37"/>
      <c r="CV377" s="37"/>
      <c r="CW377" s="37"/>
      <c r="CX377" s="37"/>
      <c r="CY377" s="37"/>
      <c r="CZ377" s="37"/>
      <c r="DA377" s="37"/>
      <c r="DB377" s="37"/>
      <c r="DC377" s="37"/>
      <c r="DD377" s="37"/>
      <c r="DE377" s="37"/>
      <c r="DF377" s="37"/>
    </row>
    <row r="378" spans="1:110" ht="21"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c r="BN378" s="37"/>
      <c r="BO378" s="37"/>
      <c r="BP378" s="37"/>
      <c r="BQ378" s="37"/>
      <c r="BR378" s="37"/>
      <c r="BS378" s="37"/>
      <c r="BT378" s="37"/>
      <c r="BU378" s="37"/>
      <c r="BV378" s="37"/>
      <c r="BW378" s="37"/>
      <c r="BX378" s="37"/>
      <c r="BY378" s="37"/>
      <c r="BZ378" s="37"/>
      <c r="CA378" s="37"/>
      <c r="CB378" s="37"/>
      <c r="CC378" s="37"/>
      <c r="CD378" s="37"/>
      <c r="CE378" s="37"/>
      <c r="CF378" s="37"/>
      <c r="CG378" s="37"/>
      <c r="CH378" s="37"/>
      <c r="CI378" s="37"/>
      <c r="CJ378" s="37"/>
      <c r="CK378" s="37"/>
      <c r="CL378" s="37"/>
      <c r="CM378" s="37"/>
      <c r="CN378" s="37"/>
      <c r="CO378" s="37"/>
      <c r="CP378" s="37"/>
      <c r="CQ378" s="37"/>
      <c r="CR378" s="37"/>
      <c r="CS378" s="37"/>
      <c r="CT378" s="37"/>
      <c r="CU378" s="37"/>
      <c r="CV378" s="37"/>
      <c r="CW378" s="37"/>
      <c r="CX378" s="37"/>
      <c r="CY378" s="37"/>
      <c r="CZ378" s="37"/>
      <c r="DA378" s="37"/>
      <c r="DB378" s="37"/>
      <c r="DC378" s="37"/>
      <c r="DD378" s="37"/>
      <c r="DE378" s="37"/>
      <c r="DF378" s="37"/>
    </row>
    <row r="379" spans="1:110" ht="21"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c r="BL379" s="37"/>
      <c r="BM379" s="37"/>
      <c r="BN379" s="37"/>
      <c r="BO379" s="37"/>
      <c r="BP379" s="37"/>
      <c r="BQ379" s="37"/>
      <c r="BR379" s="37"/>
      <c r="BS379" s="37"/>
      <c r="BT379" s="37"/>
      <c r="BU379" s="37"/>
      <c r="BV379" s="37"/>
      <c r="BW379" s="37"/>
      <c r="BX379" s="37"/>
      <c r="BY379" s="37"/>
      <c r="BZ379" s="37"/>
      <c r="CA379" s="37"/>
      <c r="CB379" s="37"/>
      <c r="CC379" s="37"/>
      <c r="CD379" s="37"/>
      <c r="CE379" s="37"/>
      <c r="CF379" s="37"/>
      <c r="CG379" s="37"/>
      <c r="CH379" s="37"/>
      <c r="CI379" s="37"/>
      <c r="CJ379" s="37"/>
      <c r="CK379" s="37"/>
      <c r="CL379" s="37"/>
      <c r="CM379" s="37"/>
      <c r="CN379" s="37"/>
      <c r="CO379" s="37"/>
      <c r="CP379" s="37"/>
      <c r="CQ379" s="37"/>
      <c r="CR379" s="37"/>
      <c r="CS379" s="37"/>
      <c r="CT379" s="37"/>
      <c r="CU379" s="37"/>
      <c r="CV379" s="37"/>
      <c r="CW379" s="37"/>
      <c r="CX379" s="37"/>
      <c r="CY379" s="37"/>
      <c r="CZ379" s="37"/>
      <c r="DA379" s="37"/>
      <c r="DB379" s="37"/>
      <c r="DC379" s="37"/>
      <c r="DD379" s="37"/>
      <c r="DE379" s="37"/>
      <c r="DF379" s="37"/>
    </row>
    <row r="380" spans="1:110" ht="21"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c r="BN380" s="37"/>
      <c r="BO380" s="37"/>
      <c r="BP380" s="37"/>
      <c r="BQ380" s="37"/>
      <c r="BR380" s="37"/>
      <c r="BS380" s="37"/>
      <c r="BT380" s="37"/>
      <c r="BU380" s="37"/>
      <c r="BV380" s="37"/>
      <c r="BW380" s="37"/>
      <c r="BX380" s="37"/>
      <c r="BY380" s="37"/>
      <c r="BZ380" s="37"/>
      <c r="CA380" s="37"/>
      <c r="CB380" s="37"/>
      <c r="CC380" s="37"/>
      <c r="CD380" s="37"/>
      <c r="CE380" s="37"/>
      <c r="CF380" s="37"/>
      <c r="CG380" s="37"/>
      <c r="CH380" s="37"/>
      <c r="CI380" s="37"/>
      <c r="CJ380" s="37"/>
      <c r="CK380" s="37"/>
      <c r="CL380" s="37"/>
      <c r="CM380" s="37"/>
      <c r="CN380" s="37"/>
      <c r="CO380" s="37"/>
      <c r="CP380" s="37"/>
      <c r="CQ380" s="37"/>
      <c r="CR380" s="37"/>
      <c r="CS380" s="37"/>
      <c r="CT380" s="37"/>
      <c r="CU380" s="37"/>
      <c r="CV380" s="37"/>
      <c r="CW380" s="37"/>
      <c r="CX380" s="37"/>
      <c r="CY380" s="37"/>
      <c r="CZ380" s="37"/>
      <c r="DA380" s="37"/>
      <c r="DB380" s="37"/>
      <c r="DC380" s="37"/>
      <c r="DD380" s="37"/>
      <c r="DE380" s="37"/>
      <c r="DF380" s="37"/>
    </row>
    <row r="381" spans="1:110" ht="21"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c r="BN381" s="37"/>
      <c r="BO381" s="37"/>
      <c r="BP381" s="37"/>
      <c r="BQ381" s="37"/>
      <c r="BR381" s="37"/>
      <c r="BS381" s="37"/>
      <c r="BT381" s="37"/>
      <c r="BU381" s="37"/>
      <c r="BV381" s="37"/>
      <c r="BW381" s="37"/>
      <c r="BX381" s="37"/>
      <c r="BY381" s="37"/>
      <c r="BZ381" s="37"/>
      <c r="CA381" s="37"/>
      <c r="CB381" s="37"/>
      <c r="CC381" s="37"/>
      <c r="CD381" s="37"/>
      <c r="CE381" s="37"/>
      <c r="CF381" s="37"/>
      <c r="CG381" s="37"/>
      <c r="CH381" s="37"/>
      <c r="CI381" s="37"/>
      <c r="CJ381" s="37"/>
      <c r="CK381" s="37"/>
      <c r="CL381" s="37"/>
      <c r="CM381" s="37"/>
      <c r="CN381" s="37"/>
      <c r="CO381" s="37"/>
      <c r="CP381" s="37"/>
      <c r="CQ381" s="37"/>
      <c r="CR381" s="37"/>
      <c r="CS381" s="37"/>
      <c r="CT381" s="37"/>
      <c r="CU381" s="37"/>
      <c r="CV381" s="37"/>
      <c r="CW381" s="37"/>
      <c r="CX381" s="37"/>
      <c r="CY381" s="37"/>
      <c r="CZ381" s="37"/>
      <c r="DA381" s="37"/>
      <c r="DB381" s="37"/>
      <c r="DC381" s="37"/>
      <c r="DD381" s="37"/>
      <c r="DE381" s="37"/>
      <c r="DF381" s="37"/>
    </row>
    <row r="382" spans="1:110" ht="21"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c r="BQ382" s="37"/>
      <c r="BR382" s="37"/>
      <c r="BS382" s="37"/>
      <c r="BT382" s="37"/>
      <c r="BU382" s="37"/>
      <c r="BV382" s="37"/>
      <c r="BW382" s="37"/>
      <c r="BX382" s="37"/>
      <c r="BY382" s="37"/>
      <c r="BZ382" s="37"/>
      <c r="CA382" s="37"/>
      <c r="CB382" s="37"/>
      <c r="CC382" s="37"/>
      <c r="CD382" s="37"/>
      <c r="CE382" s="37"/>
      <c r="CF382" s="37"/>
      <c r="CG382" s="37"/>
      <c r="CH382" s="37"/>
      <c r="CI382" s="37"/>
      <c r="CJ382" s="37"/>
      <c r="CK382" s="37"/>
      <c r="CL382" s="37"/>
      <c r="CM382" s="37"/>
      <c r="CN382" s="37"/>
      <c r="CO382" s="37"/>
      <c r="CP382" s="37"/>
      <c r="CQ382" s="37"/>
      <c r="CR382" s="37"/>
      <c r="CS382" s="37"/>
      <c r="CT382" s="37"/>
      <c r="CU382" s="37"/>
      <c r="CV382" s="37"/>
      <c r="CW382" s="37"/>
      <c r="CX382" s="37"/>
      <c r="CY382" s="37"/>
      <c r="CZ382" s="37"/>
      <c r="DA382" s="37"/>
      <c r="DB382" s="37"/>
      <c r="DC382" s="37"/>
      <c r="DD382" s="37"/>
      <c r="DE382" s="37"/>
      <c r="DF382" s="37"/>
    </row>
    <row r="383" spans="1:110" ht="21"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c r="BQ383" s="37"/>
      <c r="BR383" s="37"/>
      <c r="BS383" s="37"/>
      <c r="BT383" s="37"/>
      <c r="BU383" s="37"/>
      <c r="BV383" s="37"/>
      <c r="BW383" s="37"/>
      <c r="BX383" s="37"/>
      <c r="BY383" s="37"/>
      <c r="BZ383" s="37"/>
      <c r="CA383" s="37"/>
      <c r="CB383" s="37"/>
      <c r="CC383" s="37"/>
      <c r="CD383" s="37"/>
      <c r="CE383" s="37"/>
      <c r="CF383" s="37"/>
      <c r="CG383" s="37"/>
      <c r="CH383" s="37"/>
      <c r="CI383" s="37"/>
      <c r="CJ383" s="37"/>
      <c r="CK383" s="37"/>
      <c r="CL383" s="37"/>
      <c r="CM383" s="37"/>
      <c r="CN383" s="37"/>
      <c r="CO383" s="37"/>
      <c r="CP383" s="37"/>
      <c r="CQ383" s="37"/>
      <c r="CR383" s="37"/>
      <c r="CS383" s="37"/>
      <c r="CT383" s="37"/>
      <c r="CU383" s="37"/>
      <c r="CV383" s="37"/>
      <c r="CW383" s="37"/>
      <c r="CX383" s="37"/>
      <c r="CY383" s="37"/>
      <c r="CZ383" s="37"/>
      <c r="DA383" s="37"/>
      <c r="DB383" s="37"/>
      <c r="DC383" s="37"/>
      <c r="DD383" s="37"/>
      <c r="DE383" s="37"/>
      <c r="DF383" s="37"/>
    </row>
    <row r="384" spans="1:110" ht="21"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c r="BN384" s="37"/>
      <c r="BO384" s="37"/>
      <c r="BP384" s="37"/>
      <c r="BQ384" s="37"/>
      <c r="BR384" s="37"/>
      <c r="BS384" s="37"/>
      <c r="BT384" s="37"/>
      <c r="BU384" s="37"/>
      <c r="BV384" s="37"/>
      <c r="BW384" s="37"/>
      <c r="BX384" s="37"/>
      <c r="BY384" s="37"/>
      <c r="BZ384" s="37"/>
      <c r="CA384" s="37"/>
      <c r="CB384" s="37"/>
      <c r="CC384" s="37"/>
      <c r="CD384" s="37"/>
      <c r="CE384" s="37"/>
      <c r="CF384" s="37"/>
      <c r="CG384" s="37"/>
      <c r="CH384" s="37"/>
      <c r="CI384" s="37"/>
      <c r="CJ384" s="37"/>
      <c r="CK384" s="37"/>
      <c r="CL384" s="37"/>
      <c r="CM384" s="37"/>
      <c r="CN384" s="37"/>
      <c r="CO384" s="37"/>
      <c r="CP384" s="37"/>
      <c r="CQ384" s="37"/>
      <c r="CR384" s="37"/>
      <c r="CS384" s="37"/>
      <c r="CT384" s="37"/>
      <c r="CU384" s="37"/>
      <c r="CV384" s="37"/>
      <c r="CW384" s="37"/>
      <c r="CX384" s="37"/>
      <c r="CY384" s="37"/>
      <c r="CZ384" s="37"/>
      <c r="DA384" s="37"/>
      <c r="DB384" s="37"/>
      <c r="DC384" s="37"/>
      <c r="DD384" s="37"/>
      <c r="DE384" s="37"/>
      <c r="DF384" s="37"/>
    </row>
    <row r="385" spans="1:110" ht="21"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c r="BN385" s="37"/>
      <c r="BO385" s="37"/>
      <c r="BP385" s="37"/>
      <c r="BQ385" s="37"/>
      <c r="BR385" s="37"/>
      <c r="BS385" s="37"/>
      <c r="BT385" s="37"/>
      <c r="BU385" s="37"/>
      <c r="BV385" s="37"/>
      <c r="BW385" s="37"/>
      <c r="BX385" s="37"/>
      <c r="BY385" s="37"/>
      <c r="BZ385" s="37"/>
      <c r="CA385" s="37"/>
      <c r="CB385" s="37"/>
      <c r="CC385" s="37"/>
      <c r="CD385" s="37"/>
      <c r="CE385" s="37"/>
      <c r="CF385" s="37"/>
      <c r="CG385" s="37"/>
      <c r="CH385" s="37"/>
      <c r="CI385" s="37"/>
      <c r="CJ385" s="37"/>
      <c r="CK385" s="37"/>
      <c r="CL385" s="37"/>
      <c r="CM385" s="37"/>
      <c r="CN385" s="37"/>
      <c r="CO385" s="37"/>
      <c r="CP385" s="37"/>
      <c r="CQ385" s="37"/>
      <c r="CR385" s="37"/>
      <c r="CS385" s="37"/>
      <c r="CT385" s="37"/>
      <c r="CU385" s="37"/>
      <c r="CV385" s="37"/>
      <c r="CW385" s="37"/>
      <c r="CX385" s="37"/>
      <c r="CY385" s="37"/>
      <c r="CZ385" s="37"/>
      <c r="DA385" s="37"/>
      <c r="DB385" s="37"/>
      <c r="DC385" s="37"/>
      <c r="DD385" s="37"/>
      <c r="DE385" s="37"/>
      <c r="DF385" s="37"/>
    </row>
    <row r="386" spans="1:110" ht="21"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c r="BN386" s="37"/>
      <c r="BO386" s="37"/>
      <c r="BP386" s="37"/>
      <c r="BQ386" s="37"/>
      <c r="BR386" s="37"/>
      <c r="BS386" s="37"/>
      <c r="BT386" s="37"/>
      <c r="BU386" s="37"/>
      <c r="BV386" s="37"/>
      <c r="BW386" s="37"/>
      <c r="BX386" s="37"/>
      <c r="BY386" s="37"/>
      <c r="BZ386" s="37"/>
      <c r="CA386" s="37"/>
      <c r="CB386" s="37"/>
      <c r="CC386" s="37"/>
      <c r="CD386" s="37"/>
      <c r="CE386" s="37"/>
      <c r="CF386" s="37"/>
      <c r="CG386" s="37"/>
      <c r="CH386" s="37"/>
      <c r="CI386" s="37"/>
      <c r="CJ386" s="37"/>
      <c r="CK386" s="37"/>
      <c r="CL386" s="37"/>
      <c r="CM386" s="37"/>
      <c r="CN386" s="37"/>
      <c r="CO386" s="37"/>
      <c r="CP386" s="37"/>
      <c r="CQ386" s="37"/>
      <c r="CR386" s="37"/>
      <c r="CS386" s="37"/>
      <c r="CT386" s="37"/>
      <c r="CU386" s="37"/>
      <c r="CV386" s="37"/>
      <c r="CW386" s="37"/>
      <c r="CX386" s="37"/>
      <c r="CY386" s="37"/>
      <c r="CZ386" s="37"/>
      <c r="DA386" s="37"/>
      <c r="DB386" s="37"/>
      <c r="DC386" s="37"/>
      <c r="DD386" s="37"/>
      <c r="DE386" s="37"/>
      <c r="DF386" s="37"/>
    </row>
    <row r="387" spans="1:110" ht="21"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s="37"/>
      <c r="BP387" s="37"/>
      <c r="BQ387" s="37"/>
      <c r="BR387" s="37"/>
      <c r="BS387" s="37"/>
      <c r="BT387" s="37"/>
      <c r="BU387" s="37"/>
      <c r="BV387" s="37"/>
      <c r="BW387" s="37"/>
      <c r="BX387" s="37"/>
      <c r="BY387" s="37"/>
      <c r="BZ387" s="37"/>
      <c r="CA387" s="37"/>
      <c r="CB387" s="37"/>
      <c r="CC387" s="37"/>
      <c r="CD387" s="37"/>
      <c r="CE387" s="37"/>
      <c r="CF387" s="37"/>
      <c r="CG387" s="37"/>
      <c r="CH387" s="37"/>
      <c r="CI387" s="37"/>
      <c r="CJ387" s="37"/>
      <c r="CK387" s="37"/>
      <c r="CL387" s="37"/>
      <c r="CM387" s="37"/>
      <c r="CN387" s="37"/>
      <c r="CO387" s="37"/>
      <c r="CP387" s="37"/>
      <c r="CQ387" s="37"/>
      <c r="CR387" s="37"/>
      <c r="CS387" s="37"/>
      <c r="CT387" s="37"/>
      <c r="CU387" s="37"/>
      <c r="CV387" s="37"/>
      <c r="CW387" s="37"/>
      <c r="CX387" s="37"/>
      <c r="CY387" s="37"/>
      <c r="CZ387" s="37"/>
      <c r="DA387" s="37"/>
      <c r="DB387" s="37"/>
      <c r="DC387" s="37"/>
      <c r="DD387" s="37"/>
      <c r="DE387" s="37"/>
      <c r="DF387" s="37"/>
    </row>
    <row r="388" spans="1:110" ht="21"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37"/>
      <c r="BK388" s="37"/>
      <c r="BL388" s="37"/>
      <c r="BM388" s="37"/>
      <c r="BN388" s="37"/>
      <c r="BO388" s="37"/>
      <c r="BP388" s="37"/>
      <c r="BQ388" s="37"/>
      <c r="BR388" s="37"/>
      <c r="BS388" s="37"/>
      <c r="BT388" s="37"/>
      <c r="BU388" s="37"/>
      <c r="BV388" s="37"/>
      <c r="BW388" s="37"/>
      <c r="BX388" s="37"/>
      <c r="BY388" s="37"/>
      <c r="BZ388" s="37"/>
      <c r="CA388" s="37"/>
      <c r="CB388" s="37"/>
      <c r="CC388" s="37"/>
      <c r="CD388" s="37"/>
      <c r="CE388" s="37"/>
      <c r="CF388" s="37"/>
      <c r="CG388" s="37"/>
      <c r="CH388" s="37"/>
      <c r="CI388" s="37"/>
      <c r="CJ388" s="37"/>
      <c r="CK388" s="37"/>
      <c r="CL388" s="37"/>
      <c r="CM388" s="37"/>
      <c r="CN388" s="37"/>
      <c r="CO388" s="37"/>
      <c r="CP388" s="37"/>
      <c r="CQ388" s="37"/>
      <c r="CR388" s="37"/>
      <c r="CS388" s="37"/>
      <c r="CT388" s="37"/>
      <c r="CU388" s="37"/>
      <c r="CV388" s="37"/>
      <c r="CW388" s="37"/>
      <c r="CX388" s="37"/>
      <c r="CY388" s="37"/>
      <c r="CZ388" s="37"/>
      <c r="DA388" s="37"/>
      <c r="DB388" s="37"/>
      <c r="DC388" s="37"/>
      <c r="DD388" s="37"/>
      <c r="DE388" s="37"/>
      <c r="DF388" s="37"/>
    </row>
    <row r="389" spans="1:110" ht="21"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s="37"/>
      <c r="BP389" s="37"/>
      <c r="BQ389" s="37"/>
      <c r="BR389" s="37"/>
      <c r="BS389" s="37"/>
      <c r="BT389" s="37"/>
      <c r="BU389" s="37"/>
      <c r="BV389" s="37"/>
      <c r="BW389" s="37"/>
      <c r="BX389" s="37"/>
      <c r="BY389" s="37"/>
      <c r="BZ389" s="37"/>
      <c r="CA389" s="37"/>
      <c r="CB389" s="37"/>
      <c r="CC389" s="37"/>
      <c r="CD389" s="37"/>
      <c r="CE389" s="37"/>
      <c r="CF389" s="37"/>
      <c r="CG389" s="37"/>
      <c r="CH389" s="37"/>
      <c r="CI389" s="37"/>
      <c r="CJ389" s="37"/>
      <c r="CK389" s="37"/>
      <c r="CL389" s="37"/>
      <c r="CM389" s="37"/>
      <c r="CN389" s="37"/>
      <c r="CO389" s="37"/>
      <c r="CP389" s="37"/>
      <c r="CQ389" s="37"/>
      <c r="CR389" s="37"/>
      <c r="CS389" s="37"/>
      <c r="CT389" s="37"/>
      <c r="CU389" s="37"/>
      <c r="CV389" s="37"/>
      <c r="CW389" s="37"/>
      <c r="CX389" s="37"/>
      <c r="CY389" s="37"/>
      <c r="CZ389" s="37"/>
      <c r="DA389" s="37"/>
      <c r="DB389" s="37"/>
      <c r="DC389" s="37"/>
      <c r="DD389" s="37"/>
      <c r="DE389" s="37"/>
      <c r="DF389" s="37"/>
    </row>
    <row r="390" spans="1:110" ht="21"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c r="BQ390" s="37"/>
      <c r="BR390" s="37"/>
      <c r="BS390" s="37"/>
      <c r="BT390" s="37"/>
      <c r="BU390" s="37"/>
      <c r="BV390" s="37"/>
      <c r="BW390" s="37"/>
      <c r="BX390" s="37"/>
      <c r="BY390" s="37"/>
      <c r="BZ390" s="37"/>
      <c r="CA390" s="37"/>
      <c r="CB390" s="37"/>
      <c r="CC390" s="37"/>
      <c r="CD390" s="37"/>
      <c r="CE390" s="37"/>
      <c r="CF390" s="37"/>
      <c r="CG390" s="37"/>
      <c r="CH390" s="37"/>
      <c r="CI390" s="37"/>
      <c r="CJ390" s="37"/>
      <c r="CK390" s="37"/>
      <c r="CL390" s="37"/>
      <c r="CM390" s="37"/>
      <c r="CN390" s="37"/>
      <c r="CO390" s="37"/>
      <c r="CP390" s="37"/>
      <c r="CQ390" s="37"/>
      <c r="CR390" s="37"/>
      <c r="CS390" s="37"/>
      <c r="CT390" s="37"/>
      <c r="CU390" s="37"/>
      <c r="CV390" s="37"/>
      <c r="CW390" s="37"/>
      <c r="CX390" s="37"/>
      <c r="CY390" s="37"/>
      <c r="CZ390" s="37"/>
      <c r="DA390" s="37"/>
      <c r="DB390" s="37"/>
      <c r="DC390" s="37"/>
      <c r="DD390" s="37"/>
      <c r="DE390" s="37"/>
      <c r="DF390" s="37"/>
    </row>
    <row r="391" spans="1:110" ht="21"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37"/>
      <c r="BK391" s="37"/>
      <c r="BL391" s="37"/>
      <c r="BM391" s="37"/>
      <c r="BN391" s="37"/>
      <c r="BO391" s="37"/>
      <c r="BP391" s="37"/>
      <c r="BQ391" s="37"/>
      <c r="BR391" s="37"/>
      <c r="BS391" s="37"/>
      <c r="BT391" s="37"/>
      <c r="BU391" s="37"/>
      <c r="BV391" s="37"/>
      <c r="BW391" s="37"/>
      <c r="BX391" s="37"/>
      <c r="BY391" s="37"/>
      <c r="BZ391" s="37"/>
      <c r="CA391" s="37"/>
      <c r="CB391" s="37"/>
      <c r="CC391" s="37"/>
      <c r="CD391" s="37"/>
      <c r="CE391" s="37"/>
      <c r="CF391" s="37"/>
      <c r="CG391" s="37"/>
      <c r="CH391" s="37"/>
      <c r="CI391" s="37"/>
      <c r="CJ391" s="37"/>
      <c r="CK391" s="37"/>
      <c r="CL391" s="37"/>
      <c r="CM391" s="37"/>
      <c r="CN391" s="37"/>
      <c r="CO391" s="37"/>
      <c r="CP391" s="37"/>
      <c r="CQ391" s="37"/>
      <c r="CR391" s="37"/>
      <c r="CS391" s="37"/>
      <c r="CT391" s="37"/>
      <c r="CU391" s="37"/>
      <c r="CV391" s="37"/>
      <c r="CW391" s="37"/>
      <c r="CX391" s="37"/>
      <c r="CY391" s="37"/>
      <c r="CZ391" s="37"/>
      <c r="DA391" s="37"/>
      <c r="DB391" s="37"/>
      <c r="DC391" s="37"/>
      <c r="DD391" s="37"/>
      <c r="DE391" s="37"/>
      <c r="DF391" s="37"/>
    </row>
    <row r="392" spans="1:110" ht="21"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7"/>
      <c r="CB392" s="37"/>
      <c r="CC392" s="37"/>
      <c r="CD392" s="37"/>
      <c r="CE392" s="37"/>
      <c r="CF392" s="37"/>
      <c r="CG392" s="37"/>
      <c r="CH392" s="37"/>
      <c r="CI392" s="37"/>
      <c r="CJ392" s="37"/>
      <c r="CK392" s="37"/>
      <c r="CL392" s="37"/>
      <c r="CM392" s="37"/>
      <c r="CN392" s="37"/>
      <c r="CO392" s="37"/>
      <c r="CP392" s="37"/>
      <c r="CQ392" s="37"/>
      <c r="CR392" s="37"/>
      <c r="CS392" s="37"/>
      <c r="CT392" s="37"/>
      <c r="CU392" s="37"/>
      <c r="CV392" s="37"/>
      <c r="CW392" s="37"/>
      <c r="CX392" s="37"/>
      <c r="CY392" s="37"/>
      <c r="CZ392" s="37"/>
      <c r="DA392" s="37"/>
      <c r="DB392" s="37"/>
      <c r="DC392" s="37"/>
      <c r="DD392" s="37"/>
      <c r="DE392" s="37"/>
      <c r="DF392" s="37"/>
    </row>
    <row r="393" spans="1:110" ht="21"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c r="BN393" s="37"/>
      <c r="BO393" s="37"/>
      <c r="BP393" s="37"/>
      <c r="BQ393" s="37"/>
      <c r="BR393" s="37"/>
      <c r="BS393" s="37"/>
      <c r="BT393" s="37"/>
      <c r="BU393" s="37"/>
      <c r="BV393" s="37"/>
      <c r="BW393" s="37"/>
      <c r="BX393" s="37"/>
      <c r="BY393" s="37"/>
      <c r="BZ393" s="37"/>
      <c r="CA393" s="37"/>
      <c r="CB393" s="37"/>
      <c r="CC393" s="37"/>
      <c r="CD393" s="37"/>
      <c r="CE393" s="37"/>
      <c r="CF393" s="37"/>
      <c r="CG393" s="37"/>
      <c r="CH393" s="37"/>
      <c r="CI393" s="37"/>
      <c r="CJ393" s="37"/>
      <c r="CK393" s="37"/>
      <c r="CL393" s="37"/>
      <c r="CM393" s="37"/>
      <c r="CN393" s="37"/>
      <c r="CO393" s="37"/>
      <c r="CP393" s="37"/>
      <c r="CQ393" s="37"/>
      <c r="CR393" s="37"/>
      <c r="CS393" s="37"/>
      <c r="CT393" s="37"/>
      <c r="CU393" s="37"/>
      <c r="CV393" s="37"/>
      <c r="CW393" s="37"/>
      <c r="CX393" s="37"/>
      <c r="CY393" s="37"/>
      <c r="CZ393" s="37"/>
      <c r="DA393" s="37"/>
      <c r="DB393" s="37"/>
      <c r="DC393" s="37"/>
      <c r="DD393" s="37"/>
      <c r="DE393" s="37"/>
      <c r="DF393" s="37"/>
    </row>
    <row r="394" spans="1:110" ht="21"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c r="BQ394" s="37"/>
      <c r="BR394" s="37"/>
      <c r="BS394" s="37"/>
      <c r="BT394" s="37"/>
      <c r="BU394" s="37"/>
      <c r="BV394" s="37"/>
      <c r="BW394" s="37"/>
      <c r="BX394" s="37"/>
      <c r="BY394" s="37"/>
      <c r="BZ394" s="37"/>
      <c r="CA394" s="37"/>
      <c r="CB394" s="37"/>
      <c r="CC394" s="37"/>
      <c r="CD394" s="37"/>
      <c r="CE394" s="37"/>
      <c r="CF394" s="37"/>
      <c r="CG394" s="37"/>
      <c r="CH394" s="37"/>
      <c r="CI394" s="37"/>
      <c r="CJ394" s="37"/>
      <c r="CK394" s="37"/>
      <c r="CL394" s="37"/>
      <c r="CM394" s="37"/>
      <c r="CN394" s="37"/>
      <c r="CO394" s="37"/>
      <c r="CP394" s="37"/>
      <c r="CQ394" s="37"/>
      <c r="CR394" s="37"/>
      <c r="CS394" s="37"/>
      <c r="CT394" s="37"/>
      <c r="CU394" s="37"/>
      <c r="CV394" s="37"/>
      <c r="CW394" s="37"/>
      <c r="CX394" s="37"/>
      <c r="CY394" s="37"/>
      <c r="CZ394" s="37"/>
      <c r="DA394" s="37"/>
      <c r="DB394" s="37"/>
      <c r="DC394" s="37"/>
      <c r="DD394" s="37"/>
      <c r="DE394" s="37"/>
      <c r="DF394" s="37"/>
    </row>
    <row r="395" spans="1:110" ht="21"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c r="BQ395" s="37"/>
      <c r="BR395" s="37"/>
      <c r="BS395" s="37"/>
      <c r="BT395" s="37"/>
      <c r="BU395" s="37"/>
      <c r="BV395" s="37"/>
      <c r="BW395" s="37"/>
      <c r="BX395" s="37"/>
      <c r="BY395" s="37"/>
      <c r="BZ395" s="37"/>
      <c r="CA395" s="37"/>
      <c r="CB395" s="37"/>
      <c r="CC395" s="37"/>
      <c r="CD395" s="37"/>
      <c r="CE395" s="37"/>
      <c r="CF395" s="37"/>
      <c r="CG395" s="37"/>
      <c r="CH395" s="37"/>
      <c r="CI395" s="37"/>
      <c r="CJ395" s="37"/>
      <c r="CK395" s="37"/>
      <c r="CL395" s="37"/>
      <c r="CM395" s="37"/>
      <c r="CN395" s="37"/>
      <c r="CO395" s="37"/>
      <c r="CP395" s="37"/>
      <c r="CQ395" s="37"/>
      <c r="CR395" s="37"/>
      <c r="CS395" s="37"/>
      <c r="CT395" s="37"/>
      <c r="CU395" s="37"/>
      <c r="CV395" s="37"/>
      <c r="CW395" s="37"/>
      <c r="CX395" s="37"/>
      <c r="CY395" s="37"/>
      <c r="CZ395" s="37"/>
      <c r="DA395" s="37"/>
      <c r="DB395" s="37"/>
      <c r="DC395" s="37"/>
      <c r="DD395" s="37"/>
      <c r="DE395" s="37"/>
      <c r="DF395" s="37"/>
    </row>
    <row r="396" spans="1:110" ht="21"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c r="BQ396" s="37"/>
      <c r="BR396" s="37"/>
      <c r="BS396" s="37"/>
      <c r="BT396" s="37"/>
      <c r="BU396" s="37"/>
      <c r="BV396" s="37"/>
      <c r="BW396" s="37"/>
      <c r="BX396" s="37"/>
      <c r="BY396" s="37"/>
      <c r="BZ396" s="37"/>
      <c r="CA396" s="37"/>
      <c r="CB396" s="37"/>
      <c r="CC396" s="37"/>
      <c r="CD396" s="37"/>
      <c r="CE396" s="37"/>
      <c r="CF396" s="37"/>
      <c r="CG396" s="37"/>
      <c r="CH396" s="37"/>
      <c r="CI396" s="37"/>
      <c r="CJ396" s="37"/>
      <c r="CK396" s="37"/>
      <c r="CL396" s="37"/>
      <c r="CM396" s="37"/>
      <c r="CN396" s="37"/>
      <c r="CO396" s="37"/>
      <c r="CP396" s="37"/>
      <c r="CQ396" s="37"/>
      <c r="CR396" s="37"/>
      <c r="CS396" s="37"/>
      <c r="CT396" s="37"/>
      <c r="CU396" s="37"/>
      <c r="CV396" s="37"/>
      <c r="CW396" s="37"/>
      <c r="CX396" s="37"/>
      <c r="CY396" s="37"/>
      <c r="CZ396" s="37"/>
      <c r="DA396" s="37"/>
      <c r="DB396" s="37"/>
      <c r="DC396" s="37"/>
      <c r="DD396" s="37"/>
      <c r="DE396" s="37"/>
      <c r="DF396" s="37"/>
    </row>
    <row r="397" spans="1:110" ht="21"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c r="BN397" s="37"/>
      <c r="BO397" s="37"/>
      <c r="BP397" s="37"/>
      <c r="BQ397" s="37"/>
      <c r="BR397" s="37"/>
      <c r="BS397" s="37"/>
      <c r="BT397" s="37"/>
      <c r="BU397" s="37"/>
      <c r="BV397" s="37"/>
      <c r="BW397" s="37"/>
      <c r="BX397" s="37"/>
      <c r="BY397" s="37"/>
      <c r="BZ397" s="37"/>
      <c r="CA397" s="37"/>
      <c r="CB397" s="37"/>
      <c r="CC397" s="37"/>
      <c r="CD397" s="37"/>
      <c r="CE397" s="37"/>
      <c r="CF397" s="37"/>
      <c r="CG397" s="37"/>
      <c r="CH397" s="37"/>
      <c r="CI397" s="37"/>
      <c r="CJ397" s="37"/>
      <c r="CK397" s="37"/>
      <c r="CL397" s="37"/>
      <c r="CM397" s="37"/>
      <c r="CN397" s="37"/>
      <c r="CO397" s="37"/>
      <c r="CP397" s="37"/>
      <c r="CQ397" s="37"/>
      <c r="CR397" s="37"/>
      <c r="CS397" s="37"/>
      <c r="CT397" s="37"/>
      <c r="CU397" s="37"/>
      <c r="CV397" s="37"/>
      <c r="CW397" s="37"/>
      <c r="CX397" s="37"/>
      <c r="CY397" s="37"/>
      <c r="CZ397" s="37"/>
      <c r="DA397" s="37"/>
      <c r="DB397" s="37"/>
      <c r="DC397" s="37"/>
      <c r="DD397" s="37"/>
      <c r="DE397" s="37"/>
      <c r="DF397" s="37"/>
    </row>
    <row r="398" spans="1:110" ht="21"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c r="BL398" s="37"/>
      <c r="BM398" s="37"/>
      <c r="BN398" s="37"/>
      <c r="BO398" s="37"/>
      <c r="BP398" s="37"/>
      <c r="BQ398" s="37"/>
      <c r="BR398" s="37"/>
      <c r="BS398" s="37"/>
      <c r="BT398" s="37"/>
      <c r="BU398" s="37"/>
      <c r="BV398" s="37"/>
      <c r="BW398" s="37"/>
      <c r="BX398" s="37"/>
      <c r="BY398" s="37"/>
      <c r="BZ398" s="37"/>
      <c r="CA398" s="37"/>
      <c r="CB398" s="37"/>
      <c r="CC398" s="37"/>
      <c r="CD398" s="37"/>
      <c r="CE398" s="37"/>
      <c r="CF398" s="37"/>
      <c r="CG398" s="37"/>
      <c r="CH398" s="37"/>
      <c r="CI398" s="37"/>
      <c r="CJ398" s="37"/>
      <c r="CK398" s="37"/>
      <c r="CL398" s="37"/>
      <c r="CM398" s="37"/>
      <c r="CN398" s="37"/>
      <c r="CO398" s="37"/>
      <c r="CP398" s="37"/>
      <c r="CQ398" s="37"/>
      <c r="CR398" s="37"/>
      <c r="CS398" s="37"/>
      <c r="CT398" s="37"/>
      <c r="CU398" s="37"/>
      <c r="CV398" s="37"/>
      <c r="CW398" s="37"/>
      <c r="CX398" s="37"/>
      <c r="CY398" s="37"/>
      <c r="CZ398" s="37"/>
      <c r="DA398" s="37"/>
      <c r="DB398" s="37"/>
      <c r="DC398" s="37"/>
      <c r="DD398" s="37"/>
      <c r="DE398" s="37"/>
      <c r="DF398" s="37"/>
    </row>
    <row r="399" spans="1:110" ht="21"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c r="BN399" s="37"/>
      <c r="BO399" s="37"/>
      <c r="BP399" s="37"/>
      <c r="BQ399" s="37"/>
      <c r="BR399" s="37"/>
      <c r="BS399" s="37"/>
      <c r="BT399" s="37"/>
      <c r="BU399" s="37"/>
      <c r="BV399" s="37"/>
      <c r="BW399" s="37"/>
      <c r="BX399" s="37"/>
      <c r="BY399" s="37"/>
      <c r="BZ399" s="37"/>
      <c r="CA399" s="37"/>
      <c r="CB399" s="37"/>
      <c r="CC399" s="37"/>
      <c r="CD399" s="37"/>
      <c r="CE399" s="37"/>
      <c r="CF399" s="37"/>
      <c r="CG399" s="37"/>
      <c r="CH399" s="37"/>
      <c r="CI399" s="37"/>
      <c r="CJ399" s="37"/>
      <c r="CK399" s="37"/>
      <c r="CL399" s="37"/>
      <c r="CM399" s="37"/>
      <c r="CN399" s="37"/>
      <c r="CO399" s="37"/>
      <c r="CP399" s="37"/>
      <c r="CQ399" s="37"/>
      <c r="CR399" s="37"/>
      <c r="CS399" s="37"/>
      <c r="CT399" s="37"/>
      <c r="CU399" s="37"/>
      <c r="CV399" s="37"/>
      <c r="CW399" s="37"/>
      <c r="CX399" s="37"/>
      <c r="CY399" s="37"/>
      <c r="CZ399" s="37"/>
      <c r="DA399" s="37"/>
      <c r="DB399" s="37"/>
      <c r="DC399" s="37"/>
      <c r="DD399" s="37"/>
      <c r="DE399" s="37"/>
      <c r="DF399" s="37"/>
    </row>
    <row r="400" spans="1:110" ht="21"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c r="BF400" s="37"/>
      <c r="BG400" s="37"/>
      <c r="BH400" s="37"/>
      <c r="BI400" s="37"/>
      <c r="BJ400" s="37"/>
      <c r="BK400" s="37"/>
      <c r="BL400" s="37"/>
      <c r="BM400" s="37"/>
      <c r="BN400" s="37"/>
      <c r="BO400" s="37"/>
      <c r="BP400" s="37"/>
      <c r="BQ400" s="37"/>
      <c r="BR400" s="37"/>
      <c r="BS400" s="37"/>
      <c r="BT400" s="37"/>
      <c r="BU400" s="37"/>
      <c r="BV400" s="37"/>
      <c r="BW400" s="37"/>
      <c r="BX400" s="37"/>
      <c r="BY400" s="37"/>
      <c r="BZ400" s="37"/>
      <c r="CA400" s="37"/>
      <c r="CB400" s="37"/>
      <c r="CC400" s="37"/>
      <c r="CD400" s="37"/>
      <c r="CE400" s="37"/>
      <c r="CF400" s="37"/>
      <c r="CG400" s="37"/>
      <c r="CH400" s="37"/>
      <c r="CI400" s="37"/>
      <c r="CJ400" s="37"/>
      <c r="CK400" s="37"/>
      <c r="CL400" s="37"/>
      <c r="CM400" s="37"/>
      <c r="CN400" s="37"/>
      <c r="CO400" s="37"/>
      <c r="CP400" s="37"/>
      <c r="CQ400" s="37"/>
      <c r="CR400" s="37"/>
      <c r="CS400" s="37"/>
      <c r="CT400" s="37"/>
      <c r="CU400" s="37"/>
      <c r="CV400" s="37"/>
      <c r="CW400" s="37"/>
      <c r="CX400" s="37"/>
      <c r="CY400" s="37"/>
      <c r="CZ400" s="37"/>
      <c r="DA400" s="37"/>
      <c r="DB400" s="37"/>
      <c r="DC400" s="37"/>
      <c r="DD400" s="37"/>
      <c r="DE400" s="37"/>
      <c r="DF400" s="37"/>
    </row>
    <row r="401" spans="1:110" ht="21"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c r="BL401" s="37"/>
      <c r="BM401" s="37"/>
      <c r="BN401" s="37"/>
      <c r="BO401" s="37"/>
      <c r="BP401" s="37"/>
      <c r="BQ401" s="37"/>
      <c r="BR401" s="37"/>
      <c r="BS401" s="37"/>
      <c r="BT401" s="37"/>
      <c r="BU401" s="37"/>
      <c r="BV401" s="37"/>
      <c r="BW401" s="37"/>
      <c r="BX401" s="37"/>
      <c r="BY401" s="37"/>
      <c r="BZ401" s="37"/>
      <c r="CA401" s="37"/>
      <c r="CB401" s="37"/>
      <c r="CC401" s="37"/>
      <c r="CD401" s="37"/>
      <c r="CE401" s="37"/>
      <c r="CF401" s="37"/>
      <c r="CG401" s="37"/>
      <c r="CH401" s="37"/>
      <c r="CI401" s="37"/>
      <c r="CJ401" s="37"/>
      <c r="CK401" s="37"/>
      <c r="CL401" s="37"/>
      <c r="CM401" s="37"/>
      <c r="CN401" s="37"/>
      <c r="CO401" s="37"/>
      <c r="CP401" s="37"/>
      <c r="CQ401" s="37"/>
      <c r="CR401" s="37"/>
      <c r="CS401" s="37"/>
      <c r="CT401" s="37"/>
      <c r="CU401" s="37"/>
      <c r="CV401" s="37"/>
      <c r="CW401" s="37"/>
      <c r="CX401" s="37"/>
      <c r="CY401" s="37"/>
      <c r="CZ401" s="37"/>
      <c r="DA401" s="37"/>
      <c r="DB401" s="37"/>
      <c r="DC401" s="37"/>
      <c r="DD401" s="37"/>
      <c r="DE401" s="37"/>
      <c r="DF401" s="37"/>
    </row>
    <row r="402" spans="1:110" ht="21"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c r="BL402" s="37"/>
      <c r="BM402" s="37"/>
      <c r="BN402" s="37"/>
      <c r="BO402" s="37"/>
      <c r="BP402" s="37"/>
      <c r="BQ402" s="37"/>
      <c r="BR402" s="37"/>
      <c r="BS402" s="37"/>
      <c r="BT402" s="37"/>
      <c r="BU402" s="37"/>
      <c r="BV402" s="37"/>
      <c r="BW402" s="37"/>
      <c r="BX402" s="37"/>
      <c r="BY402" s="37"/>
      <c r="BZ402" s="37"/>
      <c r="CA402" s="37"/>
      <c r="CB402" s="37"/>
      <c r="CC402" s="37"/>
      <c r="CD402" s="37"/>
      <c r="CE402" s="37"/>
      <c r="CF402" s="37"/>
      <c r="CG402" s="37"/>
      <c r="CH402" s="37"/>
      <c r="CI402" s="37"/>
      <c r="CJ402" s="37"/>
      <c r="CK402" s="37"/>
      <c r="CL402" s="37"/>
      <c r="CM402" s="37"/>
      <c r="CN402" s="37"/>
      <c r="CO402" s="37"/>
      <c r="CP402" s="37"/>
      <c r="CQ402" s="37"/>
      <c r="CR402" s="37"/>
      <c r="CS402" s="37"/>
      <c r="CT402" s="37"/>
      <c r="CU402" s="37"/>
      <c r="CV402" s="37"/>
      <c r="CW402" s="37"/>
      <c r="CX402" s="37"/>
      <c r="CY402" s="37"/>
      <c r="CZ402" s="37"/>
      <c r="DA402" s="37"/>
      <c r="DB402" s="37"/>
      <c r="DC402" s="37"/>
      <c r="DD402" s="37"/>
      <c r="DE402" s="37"/>
      <c r="DF402" s="37"/>
    </row>
    <row r="403" spans="1:110" ht="21"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c r="BN403" s="37"/>
      <c r="BO403" s="37"/>
      <c r="BP403" s="37"/>
      <c r="BQ403" s="37"/>
      <c r="BR403" s="37"/>
      <c r="BS403" s="37"/>
      <c r="BT403" s="37"/>
      <c r="BU403" s="37"/>
      <c r="BV403" s="37"/>
      <c r="BW403" s="37"/>
      <c r="BX403" s="37"/>
      <c r="BY403" s="37"/>
      <c r="BZ403" s="37"/>
      <c r="CA403" s="37"/>
      <c r="CB403" s="37"/>
      <c r="CC403" s="37"/>
      <c r="CD403" s="37"/>
      <c r="CE403" s="37"/>
      <c r="CF403" s="37"/>
      <c r="CG403" s="37"/>
      <c r="CH403" s="37"/>
      <c r="CI403" s="37"/>
      <c r="CJ403" s="37"/>
      <c r="CK403" s="37"/>
      <c r="CL403" s="37"/>
      <c r="CM403" s="37"/>
      <c r="CN403" s="37"/>
      <c r="CO403" s="37"/>
      <c r="CP403" s="37"/>
      <c r="CQ403" s="37"/>
      <c r="CR403" s="37"/>
      <c r="CS403" s="37"/>
      <c r="CT403" s="37"/>
      <c r="CU403" s="37"/>
      <c r="CV403" s="37"/>
      <c r="CW403" s="37"/>
      <c r="CX403" s="37"/>
      <c r="CY403" s="37"/>
      <c r="CZ403" s="37"/>
      <c r="DA403" s="37"/>
      <c r="DB403" s="37"/>
      <c r="DC403" s="37"/>
      <c r="DD403" s="37"/>
      <c r="DE403" s="37"/>
      <c r="DF403" s="37"/>
    </row>
    <row r="404" spans="1:110" ht="21"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c r="BL404" s="37"/>
      <c r="BM404" s="37"/>
      <c r="BN404" s="37"/>
      <c r="BO404" s="37"/>
      <c r="BP404" s="37"/>
      <c r="BQ404" s="37"/>
      <c r="BR404" s="37"/>
      <c r="BS404" s="37"/>
      <c r="BT404" s="37"/>
      <c r="BU404" s="37"/>
      <c r="BV404" s="37"/>
      <c r="BW404" s="37"/>
      <c r="BX404" s="37"/>
      <c r="BY404" s="37"/>
      <c r="BZ404" s="37"/>
      <c r="CA404" s="37"/>
      <c r="CB404" s="37"/>
      <c r="CC404" s="37"/>
      <c r="CD404" s="37"/>
      <c r="CE404" s="37"/>
      <c r="CF404" s="37"/>
      <c r="CG404" s="37"/>
      <c r="CH404" s="37"/>
      <c r="CI404" s="37"/>
      <c r="CJ404" s="37"/>
      <c r="CK404" s="37"/>
      <c r="CL404" s="37"/>
      <c r="CM404" s="37"/>
      <c r="CN404" s="37"/>
      <c r="CO404" s="37"/>
      <c r="CP404" s="37"/>
      <c r="CQ404" s="37"/>
      <c r="CR404" s="37"/>
      <c r="CS404" s="37"/>
      <c r="CT404" s="37"/>
      <c r="CU404" s="37"/>
      <c r="CV404" s="37"/>
      <c r="CW404" s="37"/>
      <c r="CX404" s="37"/>
      <c r="CY404" s="37"/>
      <c r="CZ404" s="37"/>
      <c r="DA404" s="37"/>
      <c r="DB404" s="37"/>
      <c r="DC404" s="37"/>
      <c r="DD404" s="37"/>
      <c r="DE404" s="37"/>
      <c r="DF404" s="37"/>
    </row>
    <row r="405" spans="1:110" ht="21"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c r="BN405" s="37"/>
      <c r="BO405" s="37"/>
      <c r="BP405" s="37"/>
      <c r="BQ405" s="37"/>
      <c r="BR405" s="37"/>
      <c r="BS405" s="37"/>
      <c r="BT405" s="37"/>
      <c r="BU405" s="37"/>
      <c r="BV405" s="37"/>
      <c r="BW405" s="37"/>
      <c r="BX405" s="37"/>
      <c r="BY405" s="37"/>
      <c r="BZ405" s="37"/>
      <c r="CA405" s="37"/>
      <c r="CB405" s="37"/>
      <c r="CC405" s="37"/>
      <c r="CD405" s="37"/>
      <c r="CE405" s="37"/>
      <c r="CF405" s="37"/>
      <c r="CG405" s="37"/>
      <c r="CH405" s="37"/>
      <c r="CI405" s="37"/>
      <c r="CJ405" s="37"/>
      <c r="CK405" s="37"/>
      <c r="CL405" s="37"/>
      <c r="CM405" s="37"/>
      <c r="CN405" s="37"/>
      <c r="CO405" s="37"/>
      <c r="CP405" s="37"/>
      <c r="CQ405" s="37"/>
      <c r="CR405" s="37"/>
      <c r="CS405" s="37"/>
      <c r="CT405" s="37"/>
      <c r="CU405" s="37"/>
      <c r="CV405" s="37"/>
      <c r="CW405" s="37"/>
      <c r="CX405" s="37"/>
      <c r="CY405" s="37"/>
      <c r="CZ405" s="37"/>
      <c r="DA405" s="37"/>
      <c r="DB405" s="37"/>
      <c r="DC405" s="37"/>
      <c r="DD405" s="37"/>
      <c r="DE405" s="37"/>
      <c r="DF405" s="37"/>
    </row>
    <row r="406" spans="1:110" ht="21"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c r="BL406" s="37"/>
      <c r="BM406" s="37"/>
      <c r="BN406" s="37"/>
      <c r="BO406" s="37"/>
      <c r="BP406" s="37"/>
      <c r="BQ406" s="37"/>
      <c r="BR406" s="37"/>
      <c r="BS406" s="37"/>
      <c r="BT406" s="37"/>
      <c r="BU406" s="37"/>
      <c r="BV406" s="37"/>
      <c r="BW406" s="37"/>
      <c r="BX406" s="37"/>
      <c r="BY406" s="37"/>
      <c r="BZ406" s="37"/>
      <c r="CA406" s="37"/>
      <c r="CB406" s="37"/>
      <c r="CC406" s="37"/>
      <c r="CD406" s="37"/>
      <c r="CE406" s="37"/>
      <c r="CF406" s="37"/>
      <c r="CG406" s="37"/>
      <c r="CH406" s="37"/>
      <c r="CI406" s="37"/>
      <c r="CJ406" s="37"/>
      <c r="CK406" s="37"/>
      <c r="CL406" s="37"/>
      <c r="CM406" s="37"/>
      <c r="CN406" s="37"/>
      <c r="CO406" s="37"/>
      <c r="CP406" s="37"/>
      <c r="CQ406" s="37"/>
      <c r="CR406" s="37"/>
      <c r="CS406" s="37"/>
      <c r="CT406" s="37"/>
      <c r="CU406" s="37"/>
      <c r="CV406" s="37"/>
      <c r="CW406" s="37"/>
      <c r="CX406" s="37"/>
      <c r="CY406" s="37"/>
      <c r="CZ406" s="37"/>
      <c r="DA406" s="37"/>
      <c r="DB406" s="37"/>
      <c r="DC406" s="37"/>
      <c r="DD406" s="37"/>
      <c r="DE406" s="37"/>
      <c r="DF406" s="37"/>
    </row>
    <row r="407" spans="1:110" ht="21"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c r="BN407" s="37"/>
      <c r="BO407" s="37"/>
      <c r="BP407" s="37"/>
      <c r="BQ407" s="37"/>
      <c r="BR407" s="37"/>
      <c r="BS407" s="37"/>
      <c r="BT407" s="37"/>
      <c r="BU407" s="37"/>
      <c r="BV407" s="37"/>
      <c r="BW407" s="37"/>
      <c r="BX407" s="37"/>
      <c r="BY407" s="37"/>
      <c r="BZ407" s="37"/>
      <c r="CA407" s="37"/>
      <c r="CB407" s="37"/>
      <c r="CC407" s="37"/>
      <c r="CD407" s="37"/>
      <c r="CE407" s="37"/>
      <c r="CF407" s="37"/>
      <c r="CG407" s="37"/>
      <c r="CH407" s="37"/>
      <c r="CI407" s="37"/>
      <c r="CJ407" s="37"/>
      <c r="CK407" s="37"/>
      <c r="CL407" s="37"/>
      <c r="CM407" s="37"/>
      <c r="CN407" s="37"/>
      <c r="CO407" s="37"/>
      <c r="CP407" s="37"/>
      <c r="CQ407" s="37"/>
      <c r="CR407" s="37"/>
      <c r="CS407" s="37"/>
      <c r="CT407" s="37"/>
      <c r="CU407" s="37"/>
      <c r="CV407" s="37"/>
      <c r="CW407" s="37"/>
      <c r="CX407" s="37"/>
      <c r="CY407" s="37"/>
      <c r="CZ407" s="37"/>
      <c r="DA407" s="37"/>
      <c r="DB407" s="37"/>
      <c r="DC407" s="37"/>
      <c r="DD407" s="37"/>
      <c r="DE407" s="37"/>
      <c r="DF407" s="37"/>
    </row>
    <row r="408" spans="1:110" ht="21"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c r="BN408" s="37"/>
      <c r="BO408" s="37"/>
      <c r="BP408" s="37"/>
      <c r="BQ408" s="37"/>
      <c r="BR408" s="37"/>
      <c r="BS408" s="37"/>
      <c r="BT408" s="37"/>
      <c r="BU408" s="37"/>
      <c r="BV408" s="37"/>
      <c r="BW408" s="37"/>
      <c r="BX408" s="37"/>
      <c r="BY408" s="37"/>
      <c r="BZ408" s="37"/>
      <c r="CA408" s="37"/>
      <c r="CB408" s="37"/>
      <c r="CC408" s="37"/>
      <c r="CD408" s="37"/>
      <c r="CE408" s="37"/>
      <c r="CF408" s="37"/>
      <c r="CG408" s="37"/>
      <c r="CH408" s="37"/>
      <c r="CI408" s="37"/>
      <c r="CJ408" s="37"/>
      <c r="CK408" s="37"/>
      <c r="CL408" s="37"/>
      <c r="CM408" s="37"/>
      <c r="CN408" s="37"/>
      <c r="CO408" s="37"/>
      <c r="CP408" s="37"/>
      <c r="CQ408" s="37"/>
      <c r="CR408" s="37"/>
      <c r="CS408" s="37"/>
      <c r="CT408" s="37"/>
      <c r="CU408" s="37"/>
      <c r="CV408" s="37"/>
      <c r="CW408" s="37"/>
      <c r="CX408" s="37"/>
      <c r="CY408" s="37"/>
      <c r="CZ408" s="37"/>
      <c r="DA408" s="37"/>
      <c r="DB408" s="37"/>
      <c r="DC408" s="37"/>
      <c r="DD408" s="37"/>
      <c r="DE408" s="37"/>
      <c r="DF408" s="37"/>
    </row>
    <row r="409" spans="1:110" ht="21"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c r="BF409" s="37"/>
      <c r="BG409" s="37"/>
      <c r="BH409" s="37"/>
      <c r="BI409" s="37"/>
      <c r="BJ409" s="37"/>
      <c r="BK409" s="37"/>
      <c r="BL409" s="37"/>
      <c r="BM409" s="37"/>
      <c r="BN409" s="37"/>
      <c r="BO409" s="37"/>
      <c r="BP409" s="37"/>
      <c r="BQ409" s="37"/>
      <c r="BR409" s="37"/>
      <c r="BS409" s="37"/>
      <c r="BT409" s="37"/>
      <c r="BU409" s="37"/>
      <c r="BV409" s="37"/>
      <c r="BW409" s="37"/>
      <c r="BX409" s="37"/>
      <c r="BY409" s="37"/>
      <c r="BZ409" s="37"/>
      <c r="CA409" s="37"/>
      <c r="CB409" s="37"/>
      <c r="CC409" s="37"/>
      <c r="CD409" s="37"/>
      <c r="CE409" s="37"/>
      <c r="CF409" s="37"/>
      <c r="CG409" s="37"/>
      <c r="CH409" s="37"/>
      <c r="CI409" s="37"/>
      <c r="CJ409" s="37"/>
      <c r="CK409" s="37"/>
      <c r="CL409" s="37"/>
      <c r="CM409" s="37"/>
      <c r="CN409" s="37"/>
      <c r="CO409" s="37"/>
      <c r="CP409" s="37"/>
      <c r="CQ409" s="37"/>
      <c r="CR409" s="37"/>
      <c r="CS409" s="37"/>
      <c r="CT409" s="37"/>
      <c r="CU409" s="37"/>
      <c r="CV409" s="37"/>
      <c r="CW409" s="37"/>
      <c r="CX409" s="37"/>
      <c r="CY409" s="37"/>
      <c r="CZ409" s="37"/>
      <c r="DA409" s="37"/>
      <c r="DB409" s="37"/>
      <c r="DC409" s="37"/>
      <c r="DD409" s="37"/>
      <c r="DE409" s="37"/>
      <c r="DF409" s="37"/>
    </row>
    <row r="410" spans="1:110" ht="21"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c r="BN410" s="37"/>
      <c r="BO410" s="37"/>
      <c r="BP410" s="37"/>
      <c r="BQ410" s="37"/>
      <c r="BR410" s="37"/>
      <c r="BS410" s="37"/>
      <c r="BT410" s="37"/>
      <c r="BU410" s="37"/>
      <c r="BV410" s="37"/>
      <c r="BW410" s="37"/>
      <c r="BX410" s="37"/>
      <c r="BY410" s="37"/>
      <c r="BZ410" s="37"/>
      <c r="CA410" s="37"/>
      <c r="CB410" s="37"/>
      <c r="CC410" s="37"/>
      <c r="CD410" s="37"/>
      <c r="CE410" s="37"/>
      <c r="CF410" s="37"/>
      <c r="CG410" s="37"/>
      <c r="CH410" s="37"/>
      <c r="CI410" s="37"/>
      <c r="CJ410" s="37"/>
      <c r="CK410" s="37"/>
      <c r="CL410" s="37"/>
      <c r="CM410" s="37"/>
      <c r="CN410" s="37"/>
      <c r="CO410" s="37"/>
      <c r="CP410" s="37"/>
      <c r="CQ410" s="37"/>
      <c r="CR410" s="37"/>
      <c r="CS410" s="37"/>
      <c r="CT410" s="37"/>
      <c r="CU410" s="37"/>
      <c r="CV410" s="37"/>
      <c r="CW410" s="37"/>
      <c r="CX410" s="37"/>
      <c r="CY410" s="37"/>
      <c r="CZ410" s="37"/>
      <c r="DA410" s="37"/>
      <c r="DB410" s="37"/>
      <c r="DC410" s="37"/>
      <c r="DD410" s="37"/>
      <c r="DE410" s="37"/>
      <c r="DF410" s="37"/>
    </row>
    <row r="411" spans="1:110" ht="21"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c r="BN411" s="37"/>
      <c r="BO411" s="37"/>
      <c r="BP411" s="37"/>
      <c r="BQ411" s="37"/>
      <c r="BR411" s="37"/>
      <c r="BS411" s="37"/>
      <c r="BT411" s="37"/>
      <c r="BU411" s="37"/>
      <c r="BV411" s="37"/>
      <c r="BW411" s="37"/>
      <c r="BX411" s="37"/>
      <c r="BY411" s="37"/>
      <c r="BZ411" s="37"/>
      <c r="CA411" s="37"/>
      <c r="CB411" s="37"/>
      <c r="CC411" s="37"/>
      <c r="CD411" s="37"/>
      <c r="CE411" s="37"/>
      <c r="CF411" s="37"/>
      <c r="CG411" s="37"/>
      <c r="CH411" s="37"/>
      <c r="CI411" s="37"/>
      <c r="CJ411" s="37"/>
      <c r="CK411" s="37"/>
      <c r="CL411" s="37"/>
      <c r="CM411" s="37"/>
      <c r="CN411" s="37"/>
      <c r="CO411" s="37"/>
      <c r="CP411" s="37"/>
      <c r="CQ411" s="37"/>
      <c r="CR411" s="37"/>
      <c r="CS411" s="37"/>
      <c r="CT411" s="37"/>
      <c r="CU411" s="37"/>
      <c r="CV411" s="37"/>
      <c r="CW411" s="37"/>
      <c r="CX411" s="37"/>
      <c r="CY411" s="37"/>
      <c r="CZ411" s="37"/>
      <c r="DA411" s="37"/>
      <c r="DB411" s="37"/>
      <c r="DC411" s="37"/>
      <c r="DD411" s="37"/>
      <c r="DE411" s="37"/>
      <c r="DF411" s="37"/>
    </row>
    <row r="412" spans="1:110" ht="21"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c r="BL412" s="37"/>
      <c r="BM412" s="37"/>
      <c r="BN412" s="37"/>
      <c r="BO412" s="37"/>
      <c r="BP412" s="37"/>
      <c r="BQ412" s="37"/>
      <c r="BR412" s="37"/>
      <c r="BS412" s="37"/>
      <c r="BT412" s="37"/>
      <c r="BU412" s="37"/>
      <c r="BV412" s="37"/>
      <c r="BW412" s="37"/>
      <c r="BX412" s="37"/>
      <c r="BY412" s="37"/>
      <c r="BZ412" s="37"/>
      <c r="CA412" s="37"/>
      <c r="CB412" s="37"/>
      <c r="CC412" s="37"/>
      <c r="CD412" s="37"/>
      <c r="CE412" s="37"/>
      <c r="CF412" s="37"/>
      <c r="CG412" s="37"/>
      <c r="CH412" s="37"/>
      <c r="CI412" s="37"/>
      <c r="CJ412" s="37"/>
      <c r="CK412" s="37"/>
      <c r="CL412" s="37"/>
      <c r="CM412" s="37"/>
      <c r="CN412" s="37"/>
      <c r="CO412" s="37"/>
      <c r="CP412" s="37"/>
      <c r="CQ412" s="37"/>
      <c r="CR412" s="37"/>
      <c r="CS412" s="37"/>
      <c r="CT412" s="37"/>
      <c r="CU412" s="37"/>
      <c r="CV412" s="37"/>
      <c r="CW412" s="37"/>
      <c r="CX412" s="37"/>
      <c r="CY412" s="37"/>
      <c r="CZ412" s="37"/>
      <c r="DA412" s="37"/>
      <c r="DB412" s="37"/>
      <c r="DC412" s="37"/>
      <c r="DD412" s="37"/>
      <c r="DE412" s="37"/>
      <c r="DF412" s="37"/>
    </row>
    <row r="413" spans="1:110" ht="21"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c r="BN413" s="37"/>
      <c r="BO413" s="37"/>
      <c r="BP413" s="37"/>
      <c r="BQ413" s="37"/>
      <c r="BR413" s="37"/>
      <c r="BS413" s="37"/>
      <c r="BT413" s="37"/>
      <c r="BU413" s="37"/>
      <c r="BV413" s="37"/>
      <c r="BW413" s="37"/>
      <c r="BX413" s="37"/>
      <c r="BY413" s="37"/>
      <c r="BZ413" s="37"/>
      <c r="CA413" s="37"/>
      <c r="CB413" s="37"/>
      <c r="CC413" s="37"/>
      <c r="CD413" s="37"/>
      <c r="CE413" s="37"/>
      <c r="CF413" s="37"/>
      <c r="CG413" s="37"/>
      <c r="CH413" s="37"/>
      <c r="CI413" s="37"/>
      <c r="CJ413" s="37"/>
      <c r="CK413" s="37"/>
      <c r="CL413" s="37"/>
      <c r="CM413" s="37"/>
      <c r="CN413" s="37"/>
      <c r="CO413" s="37"/>
      <c r="CP413" s="37"/>
      <c r="CQ413" s="37"/>
      <c r="CR413" s="37"/>
      <c r="CS413" s="37"/>
      <c r="CT413" s="37"/>
      <c r="CU413" s="37"/>
      <c r="CV413" s="37"/>
      <c r="CW413" s="37"/>
      <c r="CX413" s="37"/>
      <c r="CY413" s="37"/>
      <c r="CZ413" s="37"/>
      <c r="DA413" s="37"/>
      <c r="DB413" s="37"/>
      <c r="DC413" s="37"/>
      <c r="DD413" s="37"/>
      <c r="DE413" s="37"/>
      <c r="DF413" s="37"/>
    </row>
    <row r="414" spans="1:110" ht="21"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c r="BN414" s="37"/>
      <c r="BO414" s="37"/>
      <c r="BP414" s="37"/>
      <c r="BQ414" s="37"/>
      <c r="BR414" s="37"/>
      <c r="BS414" s="37"/>
      <c r="BT414" s="37"/>
      <c r="BU414" s="37"/>
      <c r="BV414" s="37"/>
      <c r="BW414" s="37"/>
      <c r="BX414" s="37"/>
      <c r="BY414" s="37"/>
      <c r="BZ414" s="37"/>
      <c r="CA414" s="37"/>
      <c r="CB414" s="37"/>
      <c r="CC414" s="37"/>
      <c r="CD414" s="37"/>
      <c r="CE414" s="37"/>
      <c r="CF414" s="37"/>
      <c r="CG414" s="37"/>
      <c r="CH414" s="37"/>
      <c r="CI414" s="37"/>
      <c r="CJ414" s="37"/>
      <c r="CK414" s="37"/>
      <c r="CL414" s="37"/>
      <c r="CM414" s="37"/>
      <c r="CN414" s="37"/>
      <c r="CO414" s="37"/>
      <c r="CP414" s="37"/>
      <c r="CQ414" s="37"/>
      <c r="CR414" s="37"/>
      <c r="CS414" s="37"/>
      <c r="CT414" s="37"/>
      <c r="CU414" s="37"/>
      <c r="CV414" s="37"/>
      <c r="CW414" s="37"/>
      <c r="CX414" s="37"/>
      <c r="CY414" s="37"/>
      <c r="CZ414" s="37"/>
      <c r="DA414" s="37"/>
      <c r="DB414" s="37"/>
      <c r="DC414" s="37"/>
      <c r="DD414" s="37"/>
      <c r="DE414" s="37"/>
      <c r="DF414" s="37"/>
    </row>
    <row r="415" spans="1:110" ht="21"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c r="BN415" s="37"/>
      <c r="BO415" s="37"/>
      <c r="BP415" s="37"/>
      <c r="BQ415" s="37"/>
      <c r="BR415" s="37"/>
      <c r="BS415" s="37"/>
      <c r="BT415" s="37"/>
      <c r="BU415" s="37"/>
      <c r="BV415" s="37"/>
      <c r="BW415" s="37"/>
      <c r="BX415" s="37"/>
      <c r="BY415" s="37"/>
      <c r="BZ415" s="37"/>
      <c r="CA415" s="37"/>
      <c r="CB415" s="37"/>
      <c r="CC415" s="37"/>
      <c r="CD415" s="37"/>
      <c r="CE415" s="37"/>
      <c r="CF415" s="37"/>
      <c r="CG415" s="37"/>
      <c r="CH415" s="37"/>
      <c r="CI415" s="37"/>
      <c r="CJ415" s="37"/>
      <c r="CK415" s="37"/>
      <c r="CL415" s="37"/>
      <c r="CM415" s="37"/>
      <c r="CN415" s="37"/>
      <c r="CO415" s="37"/>
      <c r="CP415" s="37"/>
      <c r="CQ415" s="37"/>
      <c r="CR415" s="37"/>
      <c r="CS415" s="37"/>
      <c r="CT415" s="37"/>
      <c r="CU415" s="37"/>
      <c r="CV415" s="37"/>
      <c r="CW415" s="37"/>
      <c r="CX415" s="37"/>
      <c r="CY415" s="37"/>
      <c r="CZ415" s="37"/>
      <c r="DA415" s="37"/>
      <c r="DB415" s="37"/>
      <c r="DC415" s="37"/>
      <c r="DD415" s="37"/>
      <c r="DE415" s="37"/>
      <c r="DF415" s="37"/>
    </row>
    <row r="416" spans="1:110" ht="21"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c r="BN416" s="37"/>
      <c r="BO416" s="37"/>
      <c r="BP416" s="37"/>
      <c r="BQ416" s="37"/>
      <c r="BR416" s="37"/>
      <c r="BS416" s="37"/>
      <c r="BT416" s="37"/>
      <c r="BU416" s="37"/>
      <c r="BV416" s="37"/>
      <c r="BW416" s="37"/>
      <c r="BX416" s="37"/>
      <c r="BY416" s="37"/>
      <c r="BZ416" s="37"/>
      <c r="CA416" s="37"/>
      <c r="CB416" s="37"/>
      <c r="CC416" s="37"/>
      <c r="CD416" s="37"/>
      <c r="CE416" s="37"/>
      <c r="CF416" s="37"/>
      <c r="CG416" s="37"/>
      <c r="CH416" s="37"/>
      <c r="CI416" s="37"/>
      <c r="CJ416" s="37"/>
      <c r="CK416" s="37"/>
      <c r="CL416" s="37"/>
      <c r="CM416" s="37"/>
      <c r="CN416" s="37"/>
      <c r="CO416" s="37"/>
      <c r="CP416" s="37"/>
      <c r="CQ416" s="37"/>
      <c r="CR416" s="37"/>
      <c r="CS416" s="37"/>
      <c r="CT416" s="37"/>
      <c r="CU416" s="37"/>
      <c r="CV416" s="37"/>
      <c r="CW416" s="37"/>
      <c r="CX416" s="37"/>
      <c r="CY416" s="37"/>
      <c r="CZ416" s="37"/>
      <c r="DA416" s="37"/>
      <c r="DB416" s="37"/>
      <c r="DC416" s="37"/>
      <c r="DD416" s="37"/>
      <c r="DE416" s="37"/>
      <c r="DF416" s="37"/>
    </row>
    <row r="417" spans="1:110" ht="2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c r="BN417" s="37"/>
      <c r="BO417" s="37"/>
      <c r="BP417" s="37"/>
      <c r="BQ417" s="37"/>
      <c r="BR417" s="37"/>
      <c r="BS417" s="37"/>
      <c r="BT417" s="37"/>
      <c r="BU417" s="37"/>
      <c r="BV417" s="37"/>
      <c r="BW417" s="37"/>
      <c r="BX417" s="37"/>
      <c r="BY417" s="37"/>
      <c r="BZ417" s="37"/>
      <c r="CA417" s="37"/>
      <c r="CB417" s="37"/>
      <c r="CC417" s="37"/>
      <c r="CD417" s="37"/>
      <c r="CE417" s="37"/>
      <c r="CF417" s="37"/>
      <c r="CG417" s="37"/>
      <c r="CH417" s="37"/>
      <c r="CI417" s="37"/>
      <c r="CJ417" s="37"/>
      <c r="CK417" s="37"/>
      <c r="CL417" s="37"/>
      <c r="CM417" s="37"/>
      <c r="CN417" s="37"/>
      <c r="CO417" s="37"/>
      <c r="CP417" s="37"/>
      <c r="CQ417" s="37"/>
      <c r="CR417" s="37"/>
      <c r="CS417" s="37"/>
      <c r="CT417" s="37"/>
      <c r="CU417" s="37"/>
      <c r="CV417" s="37"/>
      <c r="CW417" s="37"/>
      <c r="CX417" s="37"/>
      <c r="CY417" s="37"/>
      <c r="CZ417" s="37"/>
      <c r="DA417" s="37"/>
      <c r="DB417" s="37"/>
      <c r="DC417" s="37"/>
      <c r="DD417" s="37"/>
      <c r="DE417" s="37"/>
      <c r="DF417" s="37"/>
    </row>
    <row r="418" spans="1:110" ht="2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c r="BN418" s="37"/>
      <c r="BO418" s="37"/>
      <c r="BP418" s="37"/>
      <c r="BQ418" s="37"/>
      <c r="BR418" s="37"/>
      <c r="BS418" s="37"/>
      <c r="BT418" s="37"/>
      <c r="BU418" s="37"/>
      <c r="BV418" s="37"/>
      <c r="BW418" s="37"/>
      <c r="BX418" s="37"/>
      <c r="BY418" s="37"/>
      <c r="BZ418" s="37"/>
      <c r="CA418" s="37"/>
      <c r="CB418" s="37"/>
      <c r="CC418" s="37"/>
      <c r="CD418" s="37"/>
      <c r="CE418" s="37"/>
      <c r="CF418" s="37"/>
      <c r="CG418" s="37"/>
      <c r="CH418" s="37"/>
      <c r="CI418" s="37"/>
      <c r="CJ418" s="37"/>
      <c r="CK418" s="37"/>
      <c r="CL418" s="37"/>
      <c r="CM418" s="37"/>
      <c r="CN418" s="37"/>
      <c r="CO418" s="37"/>
      <c r="CP418" s="37"/>
      <c r="CQ418" s="37"/>
      <c r="CR418" s="37"/>
      <c r="CS418" s="37"/>
      <c r="CT418" s="37"/>
      <c r="CU418" s="37"/>
      <c r="CV418" s="37"/>
      <c r="CW418" s="37"/>
      <c r="CX418" s="37"/>
      <c r="CY418" s="37"/>
      <c r="CZ418" s="37"/>
      <c r="DA418" s="37"/>
      <c r="DB418" s="37"/>
      <c r="DC418" s="37"/>
      <c r="DD418" s="37"/>
      <c r="DE418" s="37"/>
      <c r="DF418" s="37"/>
    </row>
    <row r="419" spans="1:110" ht="2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c r="BN419" s="37"/>
      <c r="BO419" s="37"/>
      <c r="BP419" s="37"/>
      <c r="BQ419" s="37"/>
      <c r="BR419" s="37"/>
      <c r="BS419" s="37"/>
      <c r="BT419" s="37"/>
      <c r="BU419" s="37"/>
      <c r="BV419" s="37"/>
      <c r="BW419" s="37"/>
      <c r="BX419" s="37"/>
      <c r="BY419" s="37"/>
      <c r="BZ419" s="37"/>
      <c r="CA419" s="37"/>
      <c r="CB419" s="37"/>
      <c r="CC419" s="37"/>
      <c r="CD419" s="37"/>
      <c r="CE419" s="37"/>
      <c r="CF419" s="37"/>
      <c r="CG419" s="37"/>
      <c r="CH419" s="37"/>
      <c r="CI419" s="37"/>
      <c r="CJ419" s="37"/>
      <c r="CK419" s="37"/>
      <c r="CL419" s="37"/>
      <c r="CM419" s="37"/>
      <c r="CN419" s="37"/>
      <c r="CO419" s="37"/>
      <c r="CP419" s="37"/>
      <c r="CQ419" s="37"/>
      <c r="CR419" s="37"/>
      <c r="CS419" s="37"/>
      <c r="CT419" s="37"/>
      <c r="CU419" s="37"/>
      <c r="CV419" s="37"/>
      <c r="CW419" s="37"/>
      <c r="CX419" s="37"/>
      <c r="CY419" s="37"/>
      <c r="CZ419" s="37"/>
      <c r="DA419" s="37"/>
      <c r="DB419" s="37"/>
      <c r="DC419" s="37"/>
      <c r="DD419" s="37"/>
      <c r="DE419" s="37"/>
      <c r="DF419" s="37"/>
    </row>
    <row r="420" spans="1:110" ht="2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c r="BN420" s="37"/>
      <c r="BO420" s="37"/>
      <c r="BP420" s="37"/>
      <c r="BQ420" s="37"/>
      <c r="BR420" s="37"/>
      <c r="BS420" s="37"/>
      <c r="BT420" s="37"/>
      <c r="BU420" s="37"/>
      <c r="BV420" s="37"/>
      <c r="BW420" s="37"/>
      <c r="BX420" s="37"/>
      <c r="BY420" s="37"/>
      <c r="BZ420" s="37"/>
      <c r="CA420" s="37"/>
      <c r="CB420" s="37"/>
      <c r="CC420" s="37"/>
      <c r="CD420" s="37"/>
      <c r="CE420" s="37"/>
      <c r="CF420" s="37"/>
      <c r="CG420" s="37"/>
      <c r="CH420" s="37"/>
      <c r="CI420" s="37"/>
      <c r="CJ420" s="37"/>
      <c r="CK420" s="37"/>
      <c r="CL420" s="37"/>
      <c r="CM420" s="37"/>
      <c r="CN420" s="37"/>
      <c r="CO420" s="37"/>
      <c r="CP420" s="37"/>
      <c r="CQ420" s="37"/>
      <c r="CR420" s="37"/>
      <c r="CS420" s="37"/>
      <c r="CT420" s="37"/>
      <c r="CU420" s="37"/>
      <c r="CV420" s="37"/>
      <c r="CW420" s="37"/>
      <c r="CX420" s="37"/>
      <c r="CY420" s="37"/>
      <c r="CZ420" s="37"/>
      <c r="DA420" s="37"/>
      <c r="DB420" s="37"/>
      <c r="DC420" s="37"/>
      <c r="DD420" s="37"/>
      <c r="DE420" s="37"/>
      <c r="DF420" s="37"/>
    </row>
    <row r="421" spans="1:110" ht="2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c r="BN421" s="37"/>
      <c r="BO421" s="37"/>
      <c r="BP421" s="37"/>
      <c r="BQ421" s="37"/>
      <c r="BR421" s="37"/>
      <c r="BS421" s="37"/>
      <c r="BT421" s="37"/>
      <c r="BU421" s="37"/>
      <c r="BV421" s="37"/>
      <c r="BW421" s="37"/>
      <c r="BX421" s="37"/>
      <c r="BY421" s="37"/>
      <c r="BZ421" s="37"/>
      <c r="CA421" s="37"/>
      <c r="CB421" s="37"/>
      <c r="CC421" s="37"/>
      <c r="CD421" s="37"/>
      <c r="CE421" s="37"/>
      <c r="CF421" s="37"/>
      <c r="CG421" s="37"/>
      <c r="CH421" s="37"/>
      <c r="CI421" s="37"/>
      <c r="CJ421" s="37"/>
      <c r="CK421" s="37"/>
      <c r="CL421" s="37"/>
      <c r="CM421" s="37"/>
      <c r="CN421" s="37"/>
      <c r="CO421" s="37"/>
      <c r="CP421" s="37"/>
      <c r="CQ421" s="37"/>
      <c r="CR421" s="37"/>
      <c r="CS421" s="37"/>
      <c r="CT421" s="37"/>
      <c r="CU421" s="37"/>
      <c r="CV421" s="37"/>
      <c r="CW421" s="37"/>
      <c r="CX421" s="37"/>
      <c r="CY421" s="37"/>
      <c r="CZ421" s="37"/>
      <c r="DA421" s="37"/>
      <c r="DB421" s="37"/>
      <c r="DC421" s="37"/>
      <c r="DD421" s="37"/>
      <c r="DE421" s="37"/>
      <c r="DF421" s="37"/>
    </row>
    <row r="422" spans="1:110" ht="2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s="37"/>
      <c r="BO422" s="37"/>
      <c r="BP422" s="37"/>
      <c r="BQ422" s="37"/>
      <c r="BR422" s="37"/>
      <c r="BS422" s="37"/>
      <c r="BT422" s="37"/>
      <c r="BU422" s="37"/>
      <c r="BV422" s="37"/>
      <c r="BW422" s="37"/>
      <c r="BX422" s="37"/>
      <c r="BY422" s="37"/>
      <c r="BZ422" s="37"/>
      <c r="CA422" s="37"/>
      <c r="CB422" s="37"/>
      <c r="CC422" s="37"/>
      <c r="CD422" s="37"/>
      <c r="CE422" s="37"/>
      <c r="CF422" s="37"/>
      <c r="CG422" s="37"/>
      <c r="CH422" s="37"/>
      <c r="CI422" s="37"/>
      <c r="CJ422" s="37"/>
      <c r="CK422" s="37"/>
      <c r="CL422" s="37"/>
      <c r="CM422" s="37"/>
      <c r="CN422" s="37"/>
      <c r="CO422" s="37"/>
      <c r="CP422" s="37"/>
      <c r="CQ422" s="37"/>
      <c r="CR422" s="37"/>
      <c r="CS422" s="37"/>
      <c r="CT422" s="37"/>
      <c r="CU422" s="37"/>
      <c r="CV422" s="37"/>
      <c r="CW422" s="37"/>
      <c r="CX422" s="37"/>
      <c r="CY422" s="37"/>
      <c r="CZ422" s="37"/>
      <c r="DA422" s="37"/>
      <c r="DB422" s="37"/>
      <c r="DC422" s="37"/>
      <c r="DD422" s="37"/>
      <c r="DE422" s="37"/>
      <c r="DF422" s="37"/>
    </row>
    <row r="423" spans="1:110" ht="2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c r="BN423" s="37"/>
      <c r="BO423" s="37"/>
      <c r="BP423" s="37"/>
      <c r="BQ423" s="37"/>
      <c r="BR423" s="37"/>
      <c r="BS423" s="37"/>
      <c r="BT423" s="37"/>
      <c r="BU423" s="37"/>
      <c r="BV423" s="37"/>
      <c r="BW423" s="37"/>
      <c r="BX423" s="37"/>
      <c r="BY423" s="37"/>
      <c r="BZ423" s="37"/>
      <c r="CA423" s="37"/>
      <c r="CB423" s="37"/>
      <c r="CC423" s="37"/>
      <c r="CD423" s="37"/>
      <c r="CE423" s="37"/>
      <c r="CF423" s="37"/>
      <c r="CG423" s="37"/>
      <c r="CH423" s="37"/>
      <c r="CI423" s="37"/>
      <c r="CJ423" s="37"/>
      <c r="CK423" s="37"/>
      <c r="CL423" s="37"/>
      <c r="CM423" s="37"/>
      <c r="CN423" s="37"/>
      <c r="CO423" s="37"/>
      <c r="CP423" s="37"/>
      <c r="CQ423" s="37"/>
      <c r="CR423" s="37"/>
      <c r="CS423" s="37"/>
      <c r="CT423" s="37"/>
      <c r="CU423" s="37"/>
      <c r="CV423" s="37"/>
      <c r="CW423" s="37"/>
      <c r="CX423" s="37"/>
      <c r="CY423" s="37"/>
      <c r="CZ423" s="37"/>
      <c r="DA423" s="37"/>
      <c r="DB423" s="37"/>
      <c r="DC423" s="37"/>
      <c r="DD423" s="37"/>
      <c r="DE423" s="37"/>
      <c r="DF423" s="37"/>
    </row>
    <row r="424" spans="1:110" ht="2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c r="BQ424" s="37"/>
      <c r="BR424" s="37"/>
      <c r="BS424" s="37"/>
      <c r="BT424" s="37"/>
      <c r="BU424" s="37"/>
      <c r="BV424" s="37"/>
      <c r="BW424" s="37"/>
      <c r="BX424" s="37"/>
      <c r="BY424" s="37"/>
      <c r="BZ424" s="37"/>
      <c r="CA424" s="37"/>
      <c r="CB424" s="37"/>
      <c r="CC424" s="37"/>
      <c r="CD424" s="37"/>
      <c r="CE424" s="37"/>
      <c r="CF424" s="37"/>
      <c r="CG424" s="37"/>
      <c r="CH424" s="37"/>
      <c r="CI424" s="37"/>
      <c r="CJ424" s="37"/>
      <c r="CK424" s="37"/>
      <c r="CL424" s="37"/>
      <c r="CM424" s="37"/>
      <c r="CN424" s="37"/>
      <c r="CO424" s="37"/>
      <c r="CP424" s="37"/>
      <c r="CQ424" s="37"/>
      <c r="CR424" s="37"/>
      <c r="CS424" s="37"/>
      <c r="CT424" s="37"/>
      <c r="CU424" s="37"/>
      <c r="CV424" s="37"/>
      <c r="CW424" s="37"/>
      <c r="CX424" s="37"/>
      <c r="CY424" s="37"/>
      <c r="CZ424" s="37"/>
      <c r="DA424" s="37"/>
      <c r="DB424" s="37"/>
      <c r="DC424" s="37"/>
      <c r="DD424" s="37"/>
      <c r="DE424" s="37"/>
      <c r="DF424" s="37"/>
    </row>
    <row r="425" spans="1:110" ht="2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37"/>
      <c r="BS425" s="37"/>
      <c r="BT425" s="37"/>
      <c r="BU425" s="37"/>
      <c r="BV425" s="37"/>
      <c r="BW425" s="37"/>
      <c r="BX425" s="37"/>
      <c r="BY425" s="37"/>
      <c r="BZ425" s="37"/>
      <c r="CA425" s="37"/>
      <c r="CB425" s="37"/>
      <c r="CC425" s="37"/>
      <c r="CD425" s="37"/>
      <c r="CE425" s="37"/>
      <c r="CF425" s="37"/>
      <c r="CG425" s="37"/>
      <c r="CH425" s="37"/>
      <c r="CI425" s="37"/>
      <c r="CJ425" s="37"/>
      <c r="CK425" s="37"/>
      <c r="CL425" s="37"/>
      <c r="CM425" s="37"/>
      <c r="CN425" s="37"/>
      <c r="CO425" s="37"/>
      <c r="CP425" s="37"/>
      <c r="CQ425" s="37"/>
      <c r="CR425" s="37"/>
      <c r="CS425" s="37"/>
      <c r="CT425" s="37"/>
      <c r="CU425" s="37"/>
      <c r="CV425" s="37"/>
      <c r="CW425" s="37"/>
      <c r="CX425" s="37"/>
      <c r="CY425" s="37"/>
      <c r="CZ425" s="37"/>
      <c r="DA425" s="37"/>
      <c r="DB425" s="37"/>
      <c r="DC425" s="37"/>
      <c r="DD425" s="37"/>
      <c r="DE425" s="37"/>
      <c r="DF425" s="37"/>
    </row>
    <row r="426" spans="1:110" ht="2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c r="BN426" s="37"/>
      <c r="BO426" s="37"/>
      <c r="BP426" s="37"/>
      <c r="BQ426" s="37"/>
      <c r="BR426" s="37"/>
      <c r="BS426" s="37"/>
      <c r="BT426" s="37"/>
      <c r="BU426" s="37"/>
      <c r="BV426" s="37"/>
      <c r="BW426" s="37"/>
      <c r="BX426" s="37"/>
      <c r="BY426" s="37"/>
      <c r="BZ426" s="37"/>
      <c r="CA426" s="37"/>
      <c r="CB426" s="37"/>
      <c r="CC426" s="37"/>
      <c r="CD426" s="37"/>
      <c r="CE426" s="37"/>
      <c r="CF426" s="37"/>
      <c r="CG426" s="37"/>
      <c r="CH426" s="37"/>
      <c r="CI426" s="37"/>
      <c r="CJ426" s="37"/>
      <c r="CK426" s="37"/>
      <c r="CL426" s="37"/>
      <c r="CM426" s="37"/>
      <c r="CN426" s="37"/>
      <c r="CO426" s="37"/>
      <c r="CP426" s="37"/>
      <c r="CQ426" s="37"/>
      <c r="CR426" s="37"/>
      <c r="CS426" s="37"/>
      <c r="CT426" s="37"/>
      <c r="CU426" s="37"/>
      <c r="CV426" s="37"/>
      <c r="CW426" s="37"/>
      <c r="CX426" s="37"/>
      <c r="CY426" s="37"/>
      <c r="CZ426" s="37"/>
      <c r="DA426" s="37"/>
      <c r="DB426" s="37"/>
      <c r="DC426" s="37"/>
      <c r="DD426" s="37"/>
      <c r="DE426" s="37"/>
      <c r="DF426" s="37"/>
    </row>
    <row r="427" spans="1:110" ht="2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s="37"/>
      <c r="BQ427" s="37"/>
      <c r="BR427" s="37"/>
      <c r="BS427" s="37"/>
      <c r="BT427" s="37"/>
      <c r="BU427" s="37"/>
      <c r="BV427" s="37"/>
      <c r="BW427" s="37"/>
      <c r="BX427" s="37"/>
      <c r="BY427" s="37"/>
      <c r="BZ427" s="37"/>
      <c r="CA427" s="37"/>
      <c r="CB427" s="37"/>
      <c r="CC427" s="37"/>
      <c r="CD427" s="37"/>
      <c r="CE427" s="37"/>
      <c r="CF427" s="37"/>
      <c r="CG427" s="37"/>
      <c r="CH427" s="37"/>
      <c r="CI427" s="37"/>
      <c r="CJ427" s="37"/>
      <c r="CK427" s="37"/>
      <c r="CL427" s="37"/>
      <c r="CM427" s="37"/>
      <c r="CN427" s="37"/>
      <c r="CO427" s="37"/>
      <c r="CP427" s="37"/>
      <c r="CQ427" s="37"/>
      <c r="CR427" s="37"/>
      <c r="CS427" s="37"/>
      <c r="CT427" s="37"/>
      <c r="CU427" s="37"/>
      <c r="CV427" s="37"/>
      <c r="CW427" s="37"/>
      <c r="CX427" s="37"/>
      <c r="CY427" s="37"/>
      <c r="CZ427" s="37"/>
      <c r="DA427" s="37"/>
      <c r="DB427" s="37"/>
      <c r="DC427" s="37"/>
      <c r="DD427" s="37"/>
      <c r="DE427" s="37"/>
      <c r="DF427" s="37"/>
    </row>
    <row r="428" spans="1:110" ht="2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c r="BS428" s="37"/>
      <c r="BT428" s="37"/>
      <c r="BU428" s="37"/>
      <c r="BV428" s="37"/>
      <c r="BW428" s="37"/>
      <c r="BX428" s="37"/>
      <c r="BY428" s="37"/>
      <c r="BZ428" s="37"/>
      <c r="CA428" s="37"/>
      <c r="CB428" s="37"/>
      <c r="CC428" s="37"/>
      <c r="CD428" s="37"/>
      <c r="CE428" s="37"/>
      <c r="CF428" s="37"/>
      <c r="CG428" s="37"/>
      <c r="CH428" s="37"/>
      <c r="CI428" s="37"/>
      <c r="CJ428" s="37"/>
      <c r="CK428" s="37"/>
      <c r="CL428" s="37"/>
      <c r="CM428" s="37"/>
      <c r="CN428" s="37"/>
      <c r="CO428" s="37"/>
      <c r="CP428" s="37"/>
      <c r="CQ428" s="37"/>
      <c r="CR428" s="37"/>
      <c r="CS428" s="37"/>
      <c r="CT428" s="37"/>
      <c r="CU428" s="37"/>
      <c r="CV428" s="37"/>
      <c r="CW428" s="37"/>
      <c r="CX428" s="37"/>
      <c r="CY428" s="37"/>
      <c r="CZ428" s="37"/>
      <c r="DA428" s="37"/>
      <c r="DB428" s="37"/>
      <c r="DC428" s="37"/>
      <c r="DD428" s="37"/>
      <c r="DE428" s="37"/>
      <c r="DF428" s="37"/>
    </row>
    <row r="429" spans="1:110" ht="2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s="37"/>
      <c r="BO429" s="37"/>
      <c r="BP429" s="37"/>
      <c r="BQ429" s="37"/>
      <c r="BR429" s="37"/>
      <c r="BS429" s="37"/>
      <c r="BT429" s="37"/>
      <c r="BU429" s="37"/>
      <c r="BV429" s="37"/>
      <c r="BW429" s="37"/>
      <c r="BX429" s="37"/>
      <c r="BY429" s="37"/>
      <c r="BZ429" s="37"/>
      <c r="CA429" s="37"/>
      <c r="CB429" s="37"/>
      <c r="CC429" s="37"/>
      <c r="CD429" s="37"/>
      <c r="CE429" s="37"/>
      <c r="CF429" s="37"/>
      <c r="CG429" s="37"/>
      <c r="CH429" s="37"/>
      <c r="CI429" s="37"/>
      <c r="CJ429" s="37"/>
      <c r="CK429" s="37"/>
      <c r="CL429" s="37"/>
      <c r="CM429" s="37"/>
      <c r="CN429" s="37"/>
      <c r="CO429" s="37"/>
      <c r="CP429" s="37"/>
      <c r="CQ429" s="37"/>
      <c r="CR429" s="37"/>
      <c r="CS429" s="37"/>
      <c r="CT429" s="37"/>
      <c r="CU429" s="37"/>
      <c r="CV429" s="37"/>
      <c r="CW429" s="37"/>
      <c r="CX429" s="37"/>
      <c r="CY429" s="37"/>
      <c r="CZ429" s="37"/>
      <c r="DA429" s="37"/>
      <c r="DB429" s="37"/>
      <c r="DC429" s="37"/>
      <c r="DD429" s="37"/>
      <c r="DE429" s="37"/>
      <c r="DF429" s="37"/>
    </row>
    <row r="430" spans="1:110" ht="2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s="37"/>
      <c r="BP430" s="37"/>
      <c r="BQ430" s="37"/>
      <c r="BR430" s="37"/>
      <c r="BS430" s="37"/>
      <c r="BT430" s="37"/>
      <c r="BU430" s="37"/>
      <c r="BV430" s="37"/>
      <c r="BW430" s="37"/>
      <c r="BX430" s="37"/>
      <c r="BY430" s="37"/>
      <c r="BZ430" s="37"/>
      <c r="CA430" s="37"/>
      <c r="CB430" s="37"/>
      <c r="CC430" s="37"/>
      <c r="CD430" s="37"/>
      <c r="CE430" s="37"/>
      <c r="CF430" s="37"/>
      <c r="CG430" s="37"/>
      <c r="CH430" s="37"/>
      <c r="CI430" s="37"/>
      <c r="CJ430" s="37"/>
      <c r="CK430" s="37"/>
      <c r="CL430" s="37"/>
      <c r="CM430" s="37"/>
      <c r="CN430" s="37"/>
      <c r="CO430" s="37"/>
      <c r="CP430" s="37"/>
      <c r="CQ430" s="37"/>
      <c r="CR430" s="37"/>
      <c r="CS430" s="37"/>
      <c r="CT430" s="37"/>
      <c r="CU430" s="37"/>
      <c r="CV430" s="37"/>
      <c r="CW430" s="37"/>
      <c r="CX430" s="37"/>
      <c r="CY430" s="37"/>
      <c r="CZ430" s="37"/>
      <c r="DA430" s="37"/>
      <c r="DB430" s="37"/>
      <c r="DC430" s="37"/>
      <c r="DD430" s="37"/>
      <c r="DE430" s="37"/>
      <c r="DF430" s="37"/>
    </row>
    <row r="431" spans="1:110" ht="2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s="37"/>
      <c r="BP431" s="37"/>
      <c r="BQ431" s="37"/>
      <c r="BR431" s="37"/>
      <c r="BS431" s="37"/>
      <c r="BT431" s="37"/>
      <c r="BU431" s="37"/>
      <c r="BV431" s="37"/>
      <c r="BW431" s="37"/>
      <c r="BX431" s="37"/>
      <c r="BY431" s="37"/>
      <c r="BZ431" s="37"/>
      <c r="CA431" s="37"/>
      <c r="CB431" s="37"/>
      <c r="CC431" s="37"/>
      <c r="CD431" s="37"/>
      <c r="CE431" s="37"/>
      <c r="CF431" s="37"/>
      <c r="CG431" s="37"/>
      <c r="CH431" s="37"/>
      <c r="CI431" s="37"/>
      <c r="CJ431" s="37"/>
      <c r="CK431" s="37"/>
      <c r="CL431" s="37"/>
      <c r="CM431" s="37"/>
      <c r="CN431" s="37"/>
      <c r="CO431" s="37"/>
      <c r="CP431" s="37"/>
      <c r="CQ431" s="37"/>
      <c r="CR431" s="37"/>
      <c r="CS431" s="37"/>
      <c r="CT431" s="37"/>
      <c r="CU431" s="37"/>
      <c r="CV431" s="37"/>
      <c r="CW431" s="37"/>
      <c r="CX431" s="37"/>
      <c r="CY431" s="37"/>
      <c r="CZ431" s="37"/>
      <c r="DA431" s="37"/>
      <c r="DB431" s="37"/>
      <c r="DC431" s="37"/>
      <c r="DD431" s="37"/>
      <c r="DE431" s="37"/>
      <c r="DF431" s="37"/>
    </row>
    <row r="432" spans="1:110" ht="2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c r="BN432" s="37"/>
      <c r="BO432" s="37"/>
      <c r="BP432" s="37"/>
      <c r="BQ432" s="37"/>
      <c r="BR432" s="37"/>
      <c r="BS432" s="37"/>
      <c r="BT432" s="37"/>
      <c r="BU432" s="37"/>
      <c r="BV432" s="37"/>
      <c r="BW432" s="37"/>
      <c r="BX432" s="37"/>
      <c r="BY432" s="37"/>
      <c r="BZ432" s="37"/>
      <c r="CA432" s="37"/>
      <c r="CB432" s="37"/>
      <c r="CC432" s="37"/>
      <c r="CD432" s="37"/>
      <c r="CE432" s="37"/>
      <c r="CF432" s="37"/>
      <c r="CG432" s="37"/>
      <c r="CH432" s="37"/>
      <c r="CI432" s="37"/>
      <c r="CJ432" s="37"/>
      <c r="CK432" s="37"/>
      <c r="CL432" s="37"/>
      <c r="CM432" s="37"/>
      <c r="CN432" s="37"/>
      <c r="CO432" s="37"/>
      <c r="CP432" s="37"/>
      <c r="CQ432" s="37"/>
      <c r="CR432" s="37"/>
      <c r="CS432" s="37"/>
      <c r="CT432" s="37"/>
      <c r="CU432" s="37"/>
      <c r="CV432" s="37"/>
      <c r="CW432" s="37"/>
      <c r="CX432" s="37"/>
      <c r="CY432" s="37"/>
      <c r="CZ432" s="37"/>
      <c r="DA432" s="37"/>
      <c r="DB432" s="37"/>
      <c r="DC432" s="37"/>
      <c r="DD432" s="37"/>
      <c r="DE432" s="37"/>
      <c r="DF432" s="37"/>
    </row>
    <row r="433" spans="1:110" ht="21"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c r="BN433" s="37"/>
      <c r="BO433" s="37"/>
      <c r="BP433" s="37"/>
      <c r="BQ433" s="37"/>
      <c r="BR433" s="37"/>
      <c r="BS433" s="37"/>
      <c r="BT433" s="37"/>
      <c r="BU433" s="37"/>
      <c r="BV433" s="37"/>
      <c r="BW433" s="37"/>
      <c r="BX433" s="37"/>
      <c r="BY433" s="37"/>
      <c r="BZ433" s="37"/>
      <c r="CA433" s="37"/>
      <c r="CB433" s="37"/>
      <c r="CC433" s="37"/>
      <c r="CD433" s="37"/>
      <c r="CE433" s="37"/>
      <c r="CF433" s="37"/>
      <c r="CG433" s="37"/>
      <c r="CH433" s="37"/>
      <c r="CI433" s="37"/>
      <c r="CJ433" s="37"/>
      <c r="CK433" s="37"/>
      <c r="CL433" s="37"/>
      <c r="CM433" s="37"/>
      <c r="CN433" s="37"/>
      <c r="CO433" s="37"/>
      <c r="CP433" s="37"/>
      <c r="CQ433" s="37"/>
      <c r="CR433" s="37"/>
      <c r="CS433" s="37"/>
      <c r="CT433" s="37"/>
      <c r="CU433" s="37"/>
      <c r="CV433" s="37"/>
      <c r="CW433" s="37"/>
      <c r="CX433" s="37"/>
      <c r="CY433" s="37"/>
      <c r="CZ433" s="37"/>
      <c r="DA433" s="37"/>
      <c r="DB433" s="37"/>
      <c r="DC433" s="37"/>
      <c r="DD433" s="37"/>
      <c r="DE433" s="37"/>
      <c r="DF433" s="37"/>
    </row>
    <row r="434" spans="1:110" ht="21"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c r="BN434" s="37"/>
      <c r="BO434" s="37"/>
      <c r="BP434" s="37"/>
      <c r="BQ434" s="37"/>
      <c r="BR434" s="37"/>
      <c r="BS434" s="37"/>
      <c r="BT434" s="37"/>
      <c r="BU434" s="37"/>
      <c r="BV434" s="37"/>
      <c r="BW434" s="37"/>
      <c r="BX434" s="37"/>
      <c r="BY434" s="37"/>
      <c r="BZ434" s="37"/>
      <c r="CA434" s="37"/>
      <c r="CB434" s="37"/>
      <c r="CC434" s="37"/>
      <c r="CD434" s="37"/>
      <c r="CE434" s="37"/>
      <c r="CF434" s="37"/>
      <c r="CG434" s="37"/>
      <c r="CH434" s="37"/>
      <c r="CI434" s="37"/>
      <c r="CJ434" s="37"/>
      <c r="CK434" s="37"/>
      <c r="CL434" s="37"/>
      <c r="CM434" s="37"/>
      <c r="CN434" s="37"/>
      <c r="CO434" s="37"/>
      <c r="CP434" s="37"/>
      <c r="CQ434" s="37"/>
      <c r="CR434" s="37"/>
      <c r="CS434" s="37"/>
      <c r="CT434" s="37"/>
      <c r="CU434" s="37"/>
      <c r="CV434" s="37"/>
      <c r="CW434" s="37"/>
      <c r="CX434" s="37"/>
      <c r="CY434" s="37"/>
      <c r="CZ434" s="37"/>
      <c r="DA434" s="37"/>
      <c r="DB434" s="37"/>
      <c r="DC434" s="37"/>
      <c r="DD434" s="37"/>
      <c r="DE434" s="37"/>
      <c r="DF434" s="37"/>
    </row>
    <row r="435" spans="1:110" ht="21"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c r="BN435" s="37"/>
      <c r="BO435" s="37"/>
      <c r="BP435" s="37"/>
      <c r="BQ435" s="37"/>
      <c r="BR435" s="37"/>
      <c r="BS435" s="37"/>
      <c r="BT435" s="37"/>
      <c r="BU435" s="37"/>
      <c r="BV435" s="37"/>
      <c r="BW435" s="37"/>
      <c r="BX435" s="37"/>
      <c r="BY435" s="37"/>
      <c r="BZ435" s="37"/>
      <c r="CA435" s="37"/>
      <c r="CB435" s="37"/>
      <c r="CC435" s="37"/>
      <c r="CD435" s="37"/>
      <c r="CE435" s="37"/>
      <c r="CF435" s="37"/>
      <c r="CG435" s="37"/>
      <c r="CH435" s="37"/>
      <c r="CI435" s="37"/>
      <c r="CJ435" s="37"/>
      <c r="CK435" s="37"/>
      <c r="CL435" s="37"/>
      <c r="CM435" s="37"/>
      <c r="CN435" s="37"/>
      <c r="CO435" s="37"/>
      <c r="CP435" s="37"/>
      <c r="CQ435" s="37"/>
      <c r="CR435" s="37"/>
      <c r="CS435" s="37"/>
      <c r="CT435" s="37"/>
      <c r="CU435" s="37"/>
      <c r="CV435" s="37"/>
      <c r="CW435" s="37"/>
      <c r="CX435" s="37"/>
      <c r="CY435" s="37"/>
      <c r="CZ435" s="37"/>
      <c r="DA435" s="37"/>
      <c r="DB435" s="37"/>
      <c r="DC435" s="37"/>
      <c r="DD435" s="37"/>
      <c r="DE435" s="37"/>
      <c r="DF435" s="37"/>
    </row>
    <row r="436" spans="1:110" ht="21"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c r="BN436" s="37"/>
      <c r="BO436" s="37"/>
      <c r="BP436" s="37"/>
      <c r="BQ436" s="37"/>
      <c r="BR436" s="37"/>
      <c r="BS436" s="37"/>
      <c r="BT436" s="37"/>
      <c r="BU436" s="37"/>
      <c r="BV436" s="37"/>
      <c r="BW436" s="37"/>
      <c r="BX436" s="37"/>
      <c r="BY436" s="37"/>
      <c r="BZ436" s="37"/>
      <c r="CA436" s="37"/>
      <c r="CB436" s="37"/>
      <c r="CC436" s="37"/>
      <c r="CD436" s="37"/>
      <c r="CE436" s="37"/>
      <c r="CF436" s="37"/>
      <c r="CG436" s="37"/>
      <c r="CH436" s="37"/>
      <c r="CI436" s="37"/>
      <c r="CJ436" s="37"/>
      <c r="CK436" s="37"/>
      <c r="CL436" s="37"/>
      <c r="CM436" s="37"/>
      <c r="CN436" s="37"/>
      <c r="CO436" s="37"/>
      <c r="CP436" s="37"/>
      <c r="CQ436" s="37"/>
      <c r="CR436" s="37"/>
      <c r="CS436" s="37"/>
      <c r="CT436" s="37"/>
      <c r="CU436" s="37"/>
      <c r="CV436" s="37"/>
      <c r="CW436" s="37"/>
      <c r="CX436" s="37"/>
      <c r="CY436" s="37"/>
      <c r="CZ436" s="37"/>
      <c r="DA436" s="37"/>
      <c r="DB436" s="37"/>
      <c r="DC436" s="37"/>
      <c r="DD436" s="37"/>
      <c r="DE436" s="37"/>
      <c r="DF436" s="37"/>
    </row>
    <row r="437" spans="1:110" ht="21"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c r="BL437" s="37"/>
      <c r="BM437" s="37"/>
      <c r="BN437" s="37"/>
      <c r="BO437" s="37"/>
      <c r="BP437" s="37"/>
      <c r="BQ437" s="37"/>
      <c r="BR437" s="37"/>
      <c r="BS437" s="37"/>
      <c r="BT437" s="37"/>
      <c r="BU437" s="37"/>
      <c r="BV437" s="37"/>
      <c r="BW437" s="37"/>
      <c r="BX437" s="37"/>
      <c r="BY437" s="37"/>
      <c r="BZ437" s="37"/>
      <c r="CA437" s="37"/>
      <c r="CB437" s="37"/>
      <c r="CC437" s="37"/>
      <c r="CD437" s="37"/>
      <c r="CE437" s="37"/>
      <c r="CF437" s="37"/>
      <c r="CG437" s="37"/>
      <c r="CH437" s="37"/>
      <c r="CI437" s="37"/>
      <c r="CJ437" s="37"/>
      <c r="CK437" s="37"/>
      <c r="CL437" s="37"/>
      <c r="CM437" s="37"/>
      <c r="CN437" s="37"/>
      <c r="CO437" s="37"/>
      <c r="CP437" s="37"/>
      <c r="CQ437" s="37"/>
      <c r="CR437" s="37"/>
      <c r="CS437" s="37"/>
      <c r="CT437" s="37"/>
      <c r="CU437" s="37"/>
      <c r="CV437" s="37"/>
      <c r="CW437" s="37"/>
      <c r="CX437" s="37"/>
      <c r="CY437" s="37"/>
      <c r="CZ437" s="37"/>
      <c r="DA437" s="37"/>
      <c r="DB437" s="37"/>
      <c r="DC437" s="37"/>
      <c r="DD437" s="37"/>
      <c r="DE437" s="37"/>
      <c r="DF437" s="37"/>
    </row>
    <row r="438" spans="1:110" ht="21"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c r="BF438" s="37"/>
      <c r="BG438" s="37"/>
      <c r="BH438" s="37"/>
      <c r="BI438" s="37"/>
      <c r="BJ438" s="37"/>
      <c r="BK438" s="37"/>
      <c r="BL438" s="37"/>
      <c r="BM438" s="37"/>
      <c r="BN438" s="37"/>
      <c r="BO438" s="37"/>
      <c r="BP438" s="37"/>
      <c r="BQ438" s="37"/>
      <c r="BR438" s="37"/>
      <c r="BS438" s="37"/>
      <c r="BT438" s="37"/>
      <c r="BU438" s="37"/>
      <c r="BV438" s="37"/>
      <c r="BW438" s="37"/>
      <c r="BX438" s="37"/>
      <c r="BY438" s="37"/>
      <c r="BZ438" s="37"/>
      <c r="CA438" s="37"/>
      <c r="CB438" s="37"/>
      <c r="CC438" s="37"/>
      <c r="CD438" s="37"/>
      <c r="CE438" s="37"/>
      <c r="CF438" s="37"/>
      <c r="CG438" s="37"/>
      <c r="CH438" s="37"/>
      <c r="CI438" s="37"/>
      <c r="CJ438" s="37"/>
      <c r="CK438" s="37"/>
      <c r="CL438" s="37"/>
      <c r="CM438" s="37"/>
      <c r="CN438" s="37"/>
      <c r="CO438" s="37"/>
      <c r="CP438" s="37"/>
      <c r="CQ438" s="37"/>
      <c r="CR438" s="37"/>
      <c r="CS438" s="37"/>
      <c r="CT438" s="37"/>
      <c r="CU438" s="37"/>
      <c r="CV438" s="37"/>
      <c r="CW438" s="37"/>
      <c r="CX438" s="37"/>
      <c r="CY438" s="37"/>
      <c r="CZ438" s="37"/>
      <c r="DA438" s="37"/>
      <c r="DB438" s="37"/>
      <c r="DC438" s="37"/>
      <c r="DD438" s="37"/>
      <c r="DE438" s="37"/>
      <c r="DF438" s="37"/>
    </row>
    <row r="439" spans="1:110" ht="21"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c r="BF439" s="37"/>
      <c r="BG439" s="37"/>
      <c r="BH439" s="37"/>
      <c r="BI439" s="37"/>
      <c r="BJ439" s="37"/>
      <c r="BK439" s="37"/>
      <c r="BL439" s="37"/>
      <c r="BM439" s="37"/>
      <c r="BN439" s="37"/>
      <c r="BO439" s="37"/>
      <c r="BP439" s="37"/>
      <c r="BQ439" s="37"/>
      <c r="BR439" s="37"/>
      <c r="BS439" s="37"/>
      <c r="BT439" s="37"/>
      <c r="BU439" s="37"/>
      <c r="BV439" s="37"/>
      <c r="BW439" s="37"/>
      <c r="BX439" s="37"/>
      <c r="BY439" s="37"/>
      <c r="BZ439" s="37"/>
      <c r="CA439" s="37"/>
      <c r="CB439" s="37"/>
      <c r="CC439" s="37"/>
      <c r="CD439" s="37"/>
      <c r="CE439" s="37"/>
      <c r="CF439" s="37"/>
      <c r="CG439" s="37"/>
      <c r="CH439" s="37"/>
      <c r="CI439" s="37"/>
      <c r="CJ439" s="37"/>
      <c r="CK439" s="37"/>
      <c r="CL439" s="37"/>
      <c r="CM439" s="37"/>
      <c r="CN439" s="37"/>
      <c r="CO439" s="37"/>
      <c r="CP439" s="37"/>
      <c r="CQ439" s="37"/>
      <c r="CR439" s="37"/>
      <c r="CS439" s="37"/>
      <c r="CT439" s="37"/>
      <c r="CU439" s="37"/>
      <c r="CV439" s="37"/>
      <c r="CW439" s="37"/>
      <c r="CX439" s="37"/>
      <c r="CY439" s="37"/>
      <c r="CZ439" s="37"/>
      <c r="DA439" s="37"/>
      <c r="DB439" s="37"/>
      <c r="DC439" s="37"/>
      <c r="DD439" s="37"/>
      <c r="DE439" s="37"/>
      <c r="DF439" s="37"/>
    </row>
    <row r="440" spans="1:110" ht="21"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c r="BF440" s="37"/>
      <c r="BG440" s="37"/>
      <c r="BH440" s="37"/>
      <c r="BI440" s="37"/>
      <c r="BJ440" s="37"/>
      <c r="BK440" s="37"/>
      <c r="BL440" s="37"/>
      <c r="BM440" s="37"/>
      <c r="BN440" s="37"/>
      <c r="BO440" s="37"/>
      <c r="BP440" s="37"/>
      <c r="BQ440" s="37"/>
      <c r="BR440" s="37"/>
      <c r="BS440" s="37"/>
      <c r="BT440" s="37"/>
      <c r="BU440" s="37"/>
      <c r="BV440" s="37"/>
      <c r="BW440" s="37"/>
      <c r="BX440" s="37"/>
      <c r="BY440" s="37"/>
      <c r="BZ440" s="37"/>
      <c r="CA440" s="37"/>
      <c r="CB440" s="37"/>
      <c r="CC440" s="37"/>
      <c r="CD440" s="37"/>
      <c r="CE440" s="37"/>
      <c r="CF440" s="37"/>
      <c r="CG440" s="37"/>
      <c r="CH440" s="37"/>
      <c r="CI440" s="37"/>
      <c r="CJ440" s="37"/>
      <c r="CK440" s="37"/>
      <c r="CL440" s="37"/>
      <c r="CM440" s="37"/>
      <c r="CN440" s="37"/>
      <c r="CO440" s="37"/>
      <c r="CP440" s="37"/>
      <c r="CQ440" s="37"/>
      <c r="CR440" s="37"/>
      <c r="CS440" s="37"/>
      <c r="CT440" s="37"/>
      <c r="CU440" s="37"/>
      <c r="CV440" s="37"/>
      <c r="CW440" s="37"/>
      <c r="CX440" s="37"/>
      <c r="CY440" s="37"/>
      <c r="CZ440" s="37"/>
      <c r="DA440" s="37"/>
      <c r="DB440" s="37"/>
      <c r="DC440" s="37"/>
      <c r="DD440" s="37"/>
      <c r="DE440" s="37"/>
      <c r="DF440" s="37"/>
    </row>
    <row r="441" spans="1:110" ht="21"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c r="BF441" s="37"/>
      <c r="BG441" s="37"/>
      <c r="BH441" s="37"/>
      <c r="BI441" s="37"/>
      <c r="BJ441" s="37"/>
      <c r="BK441" s="37"/>
      <c r="BL441" s="37"/>
      <c r="BM441" s="37"/>
      <c r="BN441" s="37"/>
      <c r="BO441" s="37"/>
      <c r="BP441" s="37"/>
      <c r="BQ441" s="37"/>
      <c r="BR441" s="37"/>
      <c r="BS441" s="37"/>
      <c r="BT441" s="37"/>
      <c r="BU441" s="37"/>
      <c r="BV441" s="37"/>
      <c r="BW441" s="37"/>
      <c r="BX441" s="37"/>
      <c r="BY441" s="37"/>
      <c r="BZ441" s="37"/>
      <c r="CA441" s="37"/>
      <c r="CB441" s="37"/>
      <c r="CC441" s="37"/>
      <c r="CD441" s="37"/>
      <c r="CE441" s="37"/>
      <c r="CF441" s="37"/>
      <c r="CG441" s="37"/>
      <c r="CH441" s="37"/>
      <c r="CI441" s="37"/>
      <c r="CJ441" s="37"/>
      <c r="CK441" s="37"/>
      <c r="CL441" s="37"/>
      <c r="CM441" s="37"/>
      <c r="CN441" s="37"/>
      <c r="CO441" s="37"/>
      <c r="CP441" s="37"/>
      <c r="CQ441" s="37"/>
      <c r="CR441" s="37"/>
      <c r="CS441" s="37"/>
      <c r="CT441" s="37"/>
      <c r="CU441" s="37"/>
      <c r="CV441" s="37"/>
      <c r="CW441" s="37"/>
      <c r="CX441" s="37"/>
      <c r="CY441" s="37"/>
      <c r="CZ441" s="37"/>
      <c r="DA441" s="37"/>
      <c r="DB441" s="37"/>
      <c r="DC441" s="37"/>
      <c r="DD441" s="37"/>
      <c r="DE441" s="37"/>
      <c r="DF441" s="37"/>
    </row>
    <row r="442" spans="1:110" ht="21"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c r="BF442" s="37"/>
      <c r="BG442" s="37"/>
      <c r="BH442" s="37"/>
      <c r="BI442" s="37"/>
      <c r="BJ442" s="37"/>
      <c r="BK442" s="37"/>
      <c r="BL442" s="37"/>
      <c r="BM442" s="37"/>
      <c r="BN442" s="37"/>
      <c r="BO442" s="37"/>
      <c r="BP442" s="37"/>
      <c r="BQ442" s="37"/>
      <c r="BR442" s="37"/>
      <c r="BS442" s="37"/>
      <c r="BT442" s="37"/>
      <c r="BU442" s="37"/>
      <c r="BV442" s="37"/>
      <c r="BW442" s="37"/>
      <c r="BX442" s="37"/>
      <c r="BY442" s="37"/>
      <c r="BZ442" s="37"/>
      <c r="CA442" s="37"/>
      <c r="CB442" s="37"/>
      <c r="CC442" s="37"/>
      <c r="CD442" s="37"/>
      <c r="CE442" s="37"/>
      <c r="CF442" s="37"/>
      <c r="CG442" s="37"/>
      <c r="CH442" s="37"/>
      <c r="CI442" s="37"/>
      <c r="CJ442" s="37"/>
      <c r="CK442" s="37"/>
      <c r="CL442" s="37"/>
      <c r="CM442" s="37"/>
      <c r="CN442" s="37"/>
      <c r="CO442" s="37"/>
      <c r="CP442" s="37"/>
      <c r="CQ442" s="37"/>
      <c r="CR442" s="37"/>
      <c r="CS442" s="37"/>
      <c r="CT442" s="37"/>
      <c r="CU442" s="37"/>
      <c r="CV442" s="37"/>
      <c r="CW442" s="37"/>
      <c r="CX442" s="37"/>
      <c r="CY442" s="37"/>
      <c r="CZ442" s="37"/>
      <c r="DA442" s="37"/>
      <c r="DB442" s="37"/>
      <c r="DC442" s="37"/>
      <c r="DD442" s="37"/>
      <c r="DE442" s="37"/>
      <c r="DF442" s="37"/>
    </row>
    <row r="443" spans="1:110" ht="21"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37"/>
      <c r="BI443" s="37"/>
      <c r="BJ443" s="37"/>
      <c r="BK443" s="37"/>
      <c r="BL443" s="37"/>
      <c r="BM443" s="37"/>
      <c r="BN443" s="37"/>
      <c r="BO443" s="37"/>
      <c r="BP443" s="37"/>
      <c r="BQ443" s="37"/>
      <c r="BR443" s="37"/>
      <c r="BS443" s="37"/>
      <c r="BT443" s="37"/>
      <c r="BU443" s="37"/>
      <c r="BV443" s="37"/>
      <c r="BW443" s="37"/>
      <c r="BX443" s="37"/>
      <c r="BY443" s="37"/>
      <c r="BZ443" s="37"/>
      <c r="CA443" s="37"/>
      <c r="CB443" s="37"/>
      <c r="CC443" s="37"/>
      <c r="CD443" s="37"/>
      <c r="CE443" s="37"/>
      <c r="CF443" s="37"/>
      <c r="CG443" s="37"/>
      <c r="CH443" s="37"/>
      <c r="CI443" s="37"/>
      <c r="CJ443" s="37"/>
      <c r="CK443" s="37"/>
      <c r="CL443" s="37"/>
      <c r="CM443" s="37"/>
      <c r="CN443" s="37"/>
      <c r="CO443" s="37"/>
      <c r="CP443" s="37"/>
      <c r="CQ443" s="37"/>
      <c r="CR443" s="37"/>
      <c r="CS443" s="37"/>
      <c r="CT443" s="37"/>
      <c r="CU443" s="37"/>
      <c r="CV443" s="37"/>
      <c r="CW443" s="37"/>
      <c r="CX443" s="37"/>
      <c r="CY443" s="37"/>
      <c r="CZ443" s="37"/>
      <c r="DA443" s="37"/>
      <c r="DB443" s="37"/>
      <c r="DC443" s="37"/>
      <c r="DD443" s="37"/>
      <c r="DE443" s="37"/>
      <c r="DF443" s="37"/>
    </row>
    <row r="444" spans="1:110" ht="21"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c r="BL444" s="37"/>
      <c r="BM444" s="37"/>
      <c r="BN444" s="37"/>
      <c r="BO444" s="37"/>
      <c r="BP444" s="37"/>
      <c r="BQ444" s="37"/>
      <c r="BR444" s="37"/>
      <c r="BS444" s="37"/>
      <c r="BT444" s="37"/>
      <c r="BU444" s="37"/>
      <c r="BV444" s="37"/>
      <c r="BW444" s="37"/>
      <c r="BX444" s="37"/>
      <c r="BY444" s="37"/>
      <c r="BZ444" s="37"/>
      <c r="CA444" s="37"/>
      <c r="CB444" s="37"/>
      <c r="CC444" s="37"/>
      <c r="CD444" s="37"/>
      <c r="CE444" s="37"/>
      <c r="CF444" s="37"/>
      <c r="CG444" s="37"/>
      <c r="CH444" s="37"/>
      <c r="CI444" s="37"/>
      <c r="CJ444" s="37"/>
      <c r="CK444" s="37"/>
      <c r="CL444" s="37"/>
      <c r="CM444" s="37"/>
      <c r="CN444" s="37"/>
      <c r="CO444" s="37"/>
      <c r="CP444" s="37"/>
      <c r="CQ444" s="37"/>
      <c r="CR444" s="37"/>
      <c r="CS444" s="37"/>
      <c r="CT444" s="37"/>
      <c r="CU444" s="37"/>
      <c r="CV444" s="37"/>
      <c r="CW444" s="37"/>
      <c r="CX444" s="37"/>
      <c r="CY444" s="37"/>
      <c r="CZ444" s="37"/>
      <c r="DA444" s="37"/>
      <c r="DB444" s="37"/>
      <c r="DC444" s="37"/>
      <c r="DD444" s="37"/>
      <c r="DE444" s="37"/>
      <c r="DF444" s="37"/>
    </row>
    <row r="445" spans="1:110" ht="21"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c r="BL445" s="37"/>
      <c r="BM445" s="37"/>
      <c r="BN445" s="37"/>
      <c r="BO445" s="37"/>
      <c r="BP445" s="37"/>
      <c r="BQ445" s="37"/>
      <c r="BR445" s="37"/>
      <c r="BS445" s="37"/>
      <c r="BT445" s="37"/>
      <c r="BU445" s="37"/>
      <c r="BV445" s="37"/>
      <c r="BW445" s="37"/>
      <c r="BX445" s="37"/>
      <c r="BY445" s="37"/>
      <c r="BZ445" s="37"/>
      <c r="CA445" s="37"/>
      <c r="CB445" s="37"/>
      <c r="CC445" s="37"/>
      <c r="CD445" s="37"/>
      <c r="CE445" s="37"/>
      <c r="CF445" s="37"/>
      <c r="CG445" s="37"/>
      <c r="CH445" s="37"/>
      <c r="CI445" s="37"/>
      <c r="CJ445" s="37"/>
      <c r="CK445" s="37"/>
      <c r="CL445" s="37"/>
      <c r="CM445" s="37"/>
      <c r="CN445" s="37"/>
      <c r="CO445" s="37"/>
      <c r="CP445" s="37"/>
      <c r="CQ445" s="37"/>
      <c r="CR445" s="37"/>
      <c r="CS445" s="37"/>
      <c r="CT445" s="37"/>
      <c r="CU445" s="37"/>
      <c r="CV445" s="37"/>
      <c r="CW445" s="37"/>
      <c r="CX445" s="37"/>
      <c r="CY445" s="37"/>
      <c r="CZ445" s="37"/>
      <c r="DA445" s="37"/>
      <c r="DB445" s="37"/>
      <c r="DC445" s="37"/>
      <c r="DD445" s="37"/>
      <c r="DE445" s="37"/>
      <c r="DF445" s="37"/>
    </row>
    <row r="446" spans="1:110" ht="21"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c r="BF446" s="37"/>
      <c r="BG446" s="37"/>
      <c r="BH446" s="37"/>
      <c r="BI446" s="37"/>
      <c r="BJ446" s="37"/>
      <c r="BK446" s="37"/>
      <c r="BL446" s="37"/>
      <c r="BM446" s="37"/>
      <c r="BN446" s="37"/>
      <c r="BO446" s="37"/>
      <c r="BP446" s="37"/>
      <c r="BQ446" s="37"/>
      <c r="BR446" s="37"/>
      <c r="BS446" s="37"/>
      <c r="BT446" s="37"/>
      <c r="BU446" s="37"/>
      <c r="BV446" s="37"/>
      <c r="BW446" s="37"/>
      <c r="BX446" s="37"/>
      <c r="BY446" s="37"/>
      <c r="BZ446" s="37"/>
      <c r="CA446" s="37"/>
      <c r="CB446" s="37"/>
      <c r="CC446" s="37"/>
      <c r="CD446" s="37"/>
      <c r="CE446" s="37"/>
      <c r="CF446" s="37"/>
      <c r="CG446" s="37"/>
      <c r="CH446" s="37"/>
      <c r="CI446" s="37"/>
      <c r="CJ446" s="37"/>
      <c r="CK446" s="37"/>
      <c r="CL446" s="37"/>
      <c r="CM446" s="37"/>
      <c r="CN446" s="37"/>
      <c r="CO446" s="37"/>
      <c r="CP446" s="37"/>
      <c r="CQ446" s="37"/>
      <c r="CR446" s="37"/>
      <c r="CS446" s="37"/>
      <c r="CT446" s="37"/>
      <c r="CU446" s="37"/>
      <c r="CV446" s="37"/>
      <c r="CW446" s="37"/>
      <c r="CX446" s="37"/>
      <c r="CY446" s="37"/>
      <c r="CZ446" s="37"/>
      <c r="DA446" s="37"/>
      <c r="DB446" s="37"/>
      <c r="DC446" s="37"/>
      <c r="DD446" s="37"/>
      <c r="DE446" s="37"/>
      <c r="DF446" s="37"/>
    </row>
    <row r="447" spans="1:110" ht="21"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c r="BF447" s="37"/>
      <c r="BG447" s="37"/>
      <c r="BH447" s="37"/>
      <c r="BI447" s="37"/>
      <c r="BJ447" s="37"/>
      <c r="BK447" s="37"/>
      <c r="BL447" s="37"/>
      <c r="BM447" s="37"/>
      <c r="BN447" s="37"/>
      <c r="BO447" s="37"/>
      <c r="BP447" s="37"/>
      <c r="BQ447" s="37"/>
      <c r="BR447" s="37"/>
      <c r="BS447" s="37"/>
      <c r="BT447" s="37"/>
      <c r="BU447" s="37"/>
      <c r="BV447" s="37"/>
      <c r="BW447" s="37"/>
      <c r="BX447" s="37"/>
      <c r="BY447" s="37"/>
      <c r="BZ447" s="37"/>
      <c r="CA447" s="37"/>
      <c r="CB447" s="37"/>
      <c r="CC447" s="37"/>
      <c r="CD447" s="37"/>
      <c r="CE447" s="37"/>
      <c r="CF447" s="37"/>
      <c r="CG447" s="37"/>
      <c r="CH447" s="37"/>
      <c r="CI447" s="37"/>
      <c r="CJ447" s="37"/>
      <c r="CK447" s="37"/>
      <c r="CL447" s="37"/>
      <c r="CM447" s="37"/>
      <c r="CN447" s="37"/>
      <c r="CO447" s="37"/>
      <c r="CP447" s="37"/>
      <c r="CQ447" s="37"/>
      <c r="CR447" s="37"/>
      <c r="CS447" s="37"/>
      <c r="CT447" s="37"/>
      <c r="CU447" s="37"/>
      <c r="CV447" s="37"/>
      <c r="CW447" s="37"/>
      <c r="CX447" s="37"/>
      <c r="CY447" s="37"/>
      <c r="CZ447" s="37"/>
      <c r="DA447" s="37"/>
      <c r="DB447" s="37"/>
      <c r="DC447" s="37"/>
      <c r="DD447" s="37"/>
      <c r="DE447" s="37"/>
      <c r="DF447" s="37"/>
    </row>
    <row r="448" spans="1:110" ht="21"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c r="BL448" s="37"/>
      <c r="BM448" s="37"/>
      <c r="BN448" s="37"/>
      <c r="BO448" s="37"/>
      <c r="BP448" s="37"/>
      <c r="BQ448" s="37"/>
      <c r="BR448" s="37"/>
      <c r="BS448" s="37"/>
      <c r="BT448" s="37"/>
      <c r="BU448" s="37"/>
      <c r="BV448" s="37"/>
      <c r="BW448" s="37"/>
      <c r="BX448" s="37"/>
      <c r="BY448" s="37"/>
      <c r="BZ448" s="37"/>
      <c r="CA448" s="37"/>
      <c r="CB448" s="37"/>
      <c r="CC448" s="37"/>
      <c r="CD448" s="37"/>
      <c r="CE448" s="37"/>
      <c r="CF448" s="37"/>
      <c r="CG448" s="37"/>
      <c r="CH448" s="37"/>
      <c r="CI448" s="37"/>
      <c r="CJ448" s="37"/>
      <c r="CK448" s="37"/>
      <c r="CL448" s="37"/>
      <c r="CM448" s="37"/>
      <c r="CN448" s="37"/>
      <c r="CO448" s="37"/>
      <c r="CP448" s="37"/>
      <c r="CQ448" s="37"/>
      <c r="CR448" s="37"/>
      <c r="CS448" s="37"/>
      <c r="CT448" s="37"/>
      <c r="CU448" s="37"/>
      <c r="CV448" s="37"/>
      <c r="CW448" s="37"/>
      <c r="CX448" s="37"/>
      <c r="CY448" s="37"/>
      <c r="CZ448" s="37"/>
      <c r="DA448" s="37"/>
      <c r="DB448" s="37"/>
      <c r="DC448" s="37"/>
      <c r="DD448" s="37"/>
      <c r="DE448" s="37"/>
      <c r="DF448" s="37"/>
    </row>
    <row r="449" spans="1:110" ht="21"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c r="BL449" s="37"/>
      <c r="BM449" s="37"/>
      <c r="BN449" s="37"/>
      <c r="BO449" s="37"/>
      <c r="BP449" s="37"/>
      <c r="BQ449" s="37"/>
      <c r="BR449" s="37"/>
      <c r="BS449" s="37"/>
      <c r="BT449" s="37"/>
      <c r="BU449" s="37"/>
      <c r="BV449" s="37"/>
      <c r="BW449" s="37"/>
      <c r="BX449" s="37"/>
      <c r="BY449" s="37"/>
      <c r="BZ449" s="37"/>
      <c r="CA449" s="37"/>
      <c r="CB449" s="37"/>
      <c r="CC449" s="37"/>
      <c r="CD449" s="37"/>
      <c r="CE449" s="37"/>
      <c r="CF449" s="37"/>
      <c r="CG449" s="37"/>
      <c r="CH449" s="37"/>
      <c r="CI449" s="37"/>
      <c r="CJ449" s="37"/>
      <c r="CK449" s="37"/>
      <c r="CL449" s="37"/>
      <c r="CM449" s="37"/>
      <c r="CN449" s="37"/>
      <c r="CO449" s="37"/>
      <c r="CP449" s="37"/>
      <c r="CQ449" s="37"/>
      <c r="CR449" s="37"/>
      <c r="CS449" s="37"/>
      <c r="CT449" s="37"/>
      <c r="CU449" s="37"/>
      <c r="CV449" s="37"/>
      <c r="CW449" s="37"/>
      <c r="CX449" s="37"/>
      <c r="CY449" s="37"/>
      <c r="CZ449" s="37"/>
      <c r="DA449" s="37"/>
      <c r="DB449" s="37"/>
      <c r="DC449" s="37"/>
      <c r="DD449" s="37"/>
      <c r="DE449" s="37"/>
      <c r="DF449" s="37"/>
    </row>
    <row r="450" spans="1:110" ht="21"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c r="BF450" s="37"/>
      <c r="BG450" s="37"/>
      <c r="BH450" s="37"/>
      <c r="BI450" s="37"/>
      <c r="BJ450" s="37"/>
      <c r="BK450" s="37"/>
      <c r="BL450" s="37"/>
      <c r="BM450" s="37"/>
      <c r="BN450" s="37"/>
      <c r="BO450" s="37"/>
      <c r="BP450" s="37"/>
      <c r="BQ450" s="37"/>
      <c r="BR450" s="37"/>
      <c r="BS450" s="37"/>
      <c r="BT450" s="37"/>
      <c r="BU450" s="37"/>
      <c r="BV450" s="37"/>
      <c r="BW450" s="37"/>
      <c r="BX450" s="37"/>
      <c r="BY450" s="37"/>
      <c r="BZ450" s="37"/>
      <c r="CA450" s="37"/>
      <c r="CB450" s="37"/>
      <c r="CC450" s="37"/>
      <c r="CD450" s="37"/>
      <c r="CE450" s="37"/>
      <c r="CF450" s="37"/>
      <c r="CG450" s="37"/>
      <c r="CH450" s="37"/>
      <c r="CI450" s="37"/>
      <c r="CJ450" s="37"/>
      <c r="CK450" s="37"/>
      <c r="CL450" s="37"/>
      <c r="CM450" s="37"/>
      <c r="CN450" s="37"/>
      <c r="CO450" s="37"/>
      <c r="CP450" s="37"/>
      <c r="CQ450" s="37"/>
      <c r="CR450" s="37"/>
      <c r="CS450" s="37"/>
      <c r="CT450" s="37"/>
      <c r="CU450" s="37"/>
      <c r="CV450" s="37"/>
      <c r="CW450" s="37"/>
      <c r="CX450" s="37"/>
      <c r="CY450" s="37"/>
      <c r="CZ450" s="37"/>
      <c r="DA450" s="37"/>
      <c r="DB450" s="37"/>
      <c r="DC450" s="37"/>
      <c r="DD450" s="37"/>
      <c r="DE450" s="37"/>
      <c r="DF450" s="37"/>
    </row>
    <row r="451" spans="1:110" ht="21"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c r="BF451" s="37"/>
      <c r="BG451" s="37"/>
      <c r="BH451" s="37"/>
      <c r="BI451" s="37"/>
      <c r="BJ451" s="37"/>
      <c r="BK451" s="37"/>
      <c r="BL451" s="37"/>
      <c r="BM451" s="37"/>
      <c r="BN451" s="37"/>
      <c r="BO451" s="37"/>
      <c r="BP451" s="37"/>
      <c r="BQ451" s="37"/>
      <c r="BR451" s="37"/>
      <c r="BS451" s="37"/>
      <c r="BT451" s="37"/>
      <c r="BU451" s="37"/>
      <c r="BV451" s="37"/>
      <c r="BW451" s="37"/>
      <c r="BX451" s="37"/>
      <c r="BY451" s="37"/>
      <c r="BZ451" s="37"/>
      <c r="CA451" s="37"/>
      <c r="CB451" s="37"/>
      <c r="CC451" s="37"/>
      <c r="CD451" s="37"/>
      <c r="CE451" s="37"/>
      <c r="CF451" s="37"/>
      <c r="CG451" s="37"/>
      <c r="CH451" s="37"/>
      <c r="CI451" s="37"/>
      <c r="CJ451" s="37"/>
      <c r="CK451" s="37"/>
      <c r="CL451" s="37"/>
      <c r="CM451" s="37"/>
      <c r="CN451" s="37"/>
      <c r="CO451" s="37"/>
      <c r="CP451" s="37"/>
      <c r="CQ451" s="37"/>
      <c r="CR451" s="37"/>
      <c r="CS451" s="37"/>
      <c r="CT451" s="37"/>
      <c r="CU451" s="37"/>
      <c r="CV451" s="37"/>
      <c r="CW451" s="37"/>
      <c r="CX451" s="37"/>
      <c r="CY451" s="37"/>
      <c r="CZ451" s="37"/>
      <c r="DA451" s="37"/>
      <c r="DB451" s="37"/>
      <c r="DC451" s="37"/>
      <c r="DD451" s="37"/>
      <c r="DE451" s="37"/>
      <c r="DF451" s="37"/>
    </row>
    <row r="452" spans="1:110" ht="21"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c r="BL452" s="37"/>
      <c r="BM452" s="37"/>
      <c r="BN452" s="37"/>
      <c r="BO452" s="37"/>
      <c r="BP452" s="37"/>
      <c r="BQ452" s="37"/>
      <c r="BR452" s="37"/>
      <c r="BS452" s="37"/>
      <c r="BT452" s="37"/>
      <c r="BU452" s="37"/>
      <c r="BV452" s="37"/>
      <c r="BW452" s="37"/>
      <c r="BX452" s="37"/>
      <c r="BY452" s="37"/>
      <c r="BZ452" s="37"/>
      <c r="CA452" s="37"/>
      <c r="CB452" s="37"/>
      <c r="CC452" s="37"/>
      <c r="CD452" s="37"/>
      <c r="CE452" s="37"/>
      <c r="CF452" s="37"/>
      <c r="CG452" s="37"/>
      <c r="CH452" s="37"/>
      <c r="CI452" s="37"/>
      <c r="CJ452" s="37"/>
      <c r="CK452" s="37"/>
      <c r="CL452" s="37"/>
      <c r="CM452" s="37"/>
      <c r="CN452" s="37"/>
      <c r="CO452" s="37"/>
      <c r="CP452" s="37"/>
      <c r="CQ452" s="37"/>
      <c r="CR452" s="37"/>
      <c r="CS452" s="37"/>
      <c r="CT452" s="37"/>
      <c r="CU452" s="37"/>
      <c r="CV452" s="37"/>
      <c r="CW452" s="37"/>
      <c r="CX452" s="37"/>
      <c r="CY452" s="37"/>
      <c r="CZ452" s="37"/>
      <c r="DA452" s="37"/>
      <c r="DB452" s="37"/>
      <c r="DC452" s="37"/>
      <c r="DD452" s="37"/>
      <c r="DE452" s="37"/>
      <c r="DF452" s="37"/>
    </row>
    <row r="453" spans="1:110" ht="21"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c r="BF453" s="37"/>
      <c r="BG453" s="37"/>
      <c r="BH453" s="37"/>
      <c r="BI453" s="37"/>
      <c r="BJ453" s="37"/>
      <c r="BK453" s="37"/>
      <c r="BL453" s="37"/>
      <c r="BM453" s="37"/>
      <c r="BN453" s="37"/>
      <c r="BO453" s="37"/>
      <c r="BP453" s="37"/>
      <c r="BQ453" s="37"/>
      <c r="BR453" s="37"/>
      <c r="BS453" s="37"/>
      <c r="BT453" s="37"/>
      <c r="BU453" s="37"/>
      <c r="BV453" s="37"/>
      <c r="BW453" s="37"/>
      <c r="BX453" s="37"/>
      <c r="BY453" s="37"/>
      <c r="BZ453" s="37"/>
      <c r="CA453" s="37"/>
      <c r="CB453" s="37"/>
      <c r="CC453" s="37"/>
      <c r="CD453" s="37"/>
      <c r="CE453" s="37"/>
      <c r="CF453" s="37"/>
      <c r="CG453" s="37"/>
      <c r="CH453" s="37"/>
      <c r="CI453" s="37"/>
      <c r="CJ453" s="37"/>
      <c r="CK453" s="37"/>
      <c r="CL453" s="37"/>
      <c r="CM453" s="37"/>
      <c r="CN453" s="37"/>
      <c r="CO453" s="37"/>
      <c r="CP453" s="37"/>
      <c r="CQ453" s="37"/>
      <c r="CR453" s="37"/>
      <c r="CS453" s="37"/>
      <c r="CT453" s="37"/>
      <c r="CU453" s="37"/>
      <c r="CV453" s="37"/>
      <c r="CW453" s="37"/>
      <c r="CX453" s="37"/>
      <c r="CY453" s="37"/>
      <c r="CZ453" s="37"/>
      <c r="DA453" s="37"/>
      <c r="DB453" s="37"/>
      <c r="DC453" s="37"/>
      <c r="DD453" s="37"/>
      <c r="DE453" s="37"/>
      <c r="DF453" s="37"/>
    </row>
    <row r="454" spans="1:110" ht="21"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c r="BF454" s="37"/>
      <c r="BG454" s="37"/>
      <c r="BH454" s="37"/>
      <c r="BI454" s="37"/>
      <c r="BJ454" s="37"/>
      <c r="BK454" s="37"/>
      <c r="BL454" s="37"/>
      <c r="BM454" s="37"/>
      <c r="BN454" s="37"/>
      <c r="BO454" s="37"/>
      <c r="BP454" s="37"/>
      <c r="BQ454" s="37"/>
      <c r="BR454" s="37"/>
      <c r="BS454" s="37"/>
      <c r="BT454" s="37"/>
      <c r="BU454" s="37"/>
      <c r="BV454" s="37"/>
      <c r="BW454" s="37"/>
      <c r="BX454" s="37"/>
      <c r="BY454" s="37"/>
      <c r="BZ454" s="37"/>
      <c r="CA454" s="37"/>
      <c r="CB454" s="37"/>
      <c r="CC454" s="37"/>
      <c r="CD454" s="37"/>
      <c r="CE454" s="37"/>
      <c r="CF454" s="37"/>
      <c r="CG454" s="37"/>
      <c r="CH454" s="37"/>
      <c r="CI454" s="37"/>
      <c r="CJ454" s="37"/>
      <c r="CK454" s="37"/>
      <c r="CL454" s="37"/>
      <c r="CM454" s="37"/>
      <c r="CN454" s="37"/>
      <c r="CO454" s="37"/>
      <c r="CP454" s="37"/>
      <c r="CQ454" s="37"/>
      <c r="CR454" s="37"/>
      <c r="CS454" s="37"/>
      <c r="CT454" s="37"/>
      <c r="CU454" s="37"/>
      <c r="CV454" s="37"/>
      <c r="CW454" s="37"/>
      <c r="CX454" s="37"/>
      <c r="CY454" s="37"/>
      <c r="CZ454" s="37"/>
      <c r="DA454" s="37"/>
      <c r="DB454" s="37"/>
      <c r="DC454" s="37"/>
      <c r="DD454" s="37"/>
      <c r="DE454" s="37"/>
      <c r="DF454" s="37"/>
    </row>
    <row r="455" spans="1:110" ht="21"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c r="BF455" s="37"/>
      <c r="BG455" s="37"/>
      <c r="BH455" s="37"/>
      <c r="BI455" s="37"/>
      <c r="BJ455" s="37"/>
      <c r="BK455" s="37"/>
      <c r="BL455" s="37"/>
      <c r="BM455" s="37"/>
      <c r="BN455" s="37"/>
      <c r="BO455" s="37"/>
      <c r="BP455" s="37"/>
      <c r="BQ455" s="37"/>
      <c r="BR455" s="37"/>
      <c r="BS455" s="37"/>
      <c r="BT455" s="37"/>
      <c r="BU455" s="37"/>
      <c r="BV455" s="37"/>
      <c r="BW455" s="37"/>
      <c r="BX455" s="37"/>
      <c r="BY455" s="37"/>
      <c r="BZ455" s="37"/>
      <c r="CA455" s="37"/>
      <c r="CB455" s="37"/>
      <c r="CC455" s="37"/>
      <c r="CD455" s="37"/>
      <c r="CE455" s="37"/>
      <c r="CF455" s="37"/>
      <c r="CG455" s="37"/>
      <c r="CH455" s="37"/>
      <c r="CI455" s="37"/>
      <c r="CJ455" s="37"/>
      <c r="CK455" s="37"/>
      <c r="CL455" s="37"/>
      <c r="CM455" s="37"/>
      <c r="CN455" s="37"/>
      <c r="CO455" s="37"/>
      <c r="CP455" s="37"/>
      <c r="CQ455" s="37"/>
      <c r="CR455" s="37"/>
      <c r="CS455" s="37"/>
      <c r="CT455" s="37"/>
      <c r="CU455" s="37"/>
      <c r="CV455" s="37"/>
      <c r="CW455" s="37"/>
      <c r="CX455" s="37"/>
      <c r="CY455" s="37"/>
      <c r="CZ455" s="37"/>
      <c r="DA455" s="37"/>
      <c r="DB455" s="37"/>
      <c r="DC455" s="37"/>
      <c r="DD455" s="37"/>
      <c r="DE455" s="37"/>
      <c r="DF455" s="37"/>
    </row>
    <row r="456" spans="1:110" ht="21"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c r="BN456" s="37"/>
      <c r="BO456" s="37"/>
      <c r="BP456" s="37"/>
      <c r="BQ456" s="37"/>
      <c r="BR456" s="37"/>
      <c r="BS456" s="37"/>
      <c r="BT456" s="37"/>
      <c r="BU456" s="37"/>
      <c r="BV456" s="37"/>
      <c r="BW456" s="37"/>
      <c r="BX456" s="37"/>
      <c r="BY456" s="37"/>
      <c r="BZ456" s="37"/>
      <c r="CA456" s="37"/>
      <c r="CB456" s="37"/>
      <c r="CC456" s="37"/>
      <c r="CD456" s="37"/>
      <c r="CE456" s="37"/>
      <c r="CF456" s="37"/>
      <c r="CG456" s="37"/>
      <c r="CH456" s="37"/>
      <c r="CI456" s="37"/>
      <c r="CJ456" s="37"/>
      <c r="CK456" s="37"/>
      <c r="CL456" s="37"/>
      <c r="CM456" s="37"/>
      <c r="CN456" s="37"/>
      <c r="CO456" s="37"/>
      <c r="CP456" s="37"/>
      <c r="CQ456" s="37"/>
      <c r="CR456" s="37"/>
      <c r="CS456" s="37"/>
      <c r="CT456" s="37"/>
      <c r="CU456" s="37"/>
      <c r="CV456" s="37"/>
      <c r="CW456" s="37"/>
      <c r="CX456" s="37"/>
      <c r="CY456" s="37"/>
      <c r="CZ456" s="37"/>
      <c r="DA456" s="37"/>
      <c r="DB456" s="37"/>
      <c r="DC456" s="37"/>
      <c r="DD456" s="37"/>
      <c r="DE456" s="37"/>
      <c r="DF456" s="37"/>
    </row>
    <row r="457" spans="1:110" ht="21"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c r="BF457" s="37"/>
      <c r="BG457" s="37"/>
      <c r="BH457" s="37"/>
      <c r="BI457" s="37"/>
      <c r="BJ457" s="37"/>
      <c r="BK457" s="37"/>
      <c r="BL457" s="37"/>
      <c r="BM457" s="37"/>
      <c r="BN457" s="37"/>
      <c r="BO457" s="37"/>
      <c r="BP457" s="37"/>
      <c r="BQ457" s="37"/>
      <c r="BR457" s="37"/>
      <c r="BS457" s="37"/>
      <c r="BT457" s="37"/>
      <c r="BU457" s="37"/>
      <c r="BV457" s="37"/>
      <c r="BW457" s="37"/>
      <c r="BX457" s="37"/>
      <c r="BY457" s="37"/>
      <c r="BZ457" s="37"/>
      <c r="CA457" s="37"/>
      <c r="CB457" s="37"/>
      <c r="CC457" s="37"/>
      <c r="CD457" s="37"/>
      <c r="CE457" s="37"/>
      <c r="CF457" s="37"/>
      <c r="CG457" s="37"/>
      <c r="CH457" s="37"/>
      <c r="CI457" s="37"/>
      <c r="CJ457" s="37"/>
      <c r="CK457" s="37"/>
      <c r="CL457" s="37"/>
      <c r="CM457" s="37"/>
      <c r="CN457" s="37"/>
      <c r="CO457" s="37"/>
      <c r="CP457" s="37"/>
      <c r="CQ457" s="37"/>
      <c r="CR457" s="37"/>
      <c r="CS457" s="37"/>
      <c r="CT457" s="37"/>
      <c r="CU457" s="37"/>
      <c r="CV457" s="37"/>
      <c r="CW457" s="37"/>
      <c r="CX457" s="37"/>
      <c r="CY457" s="37"/>
      <c r="CZ457" s="37"/>
      <c r="DA457" s="37"/>
      <c r="DB457" s="37"/>
      <c r="DC457" s="37"/>
      <c r="DD457" s="37"/>
      <c r="DE457" s="37"/>
      <c r="DF457" s="37"/>
    </row>
    <row r="458" spans="1:110" ht="21"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c r="BF458" s="37"/>
      <c r="BG458" s="37"/>
      <c r="BH458" s="37"/>
      <c r="BI458" s="37"/>
      <c r="BJ458" s="37"/>
      <c r="BK458" s="37"/>
      <c r="BL458" s="37"/>
      <c r="BM458" s="37"/>
      <c r="BN458" s="37"/>
      <c r="BO458" s="37"/>
      <c r="BP458" s="37"/>
      <c r="BQ458" s="37"/>
      <c r="BR458" s="37"/>
      <c r="BS458" s="37"/>
      <c r="BT458" s="37"/>
      <c r="BU458" s="37"/>
      <c r="BV458" s="37"/>
      <c r="BW458" s="37"/>
      <c r="BX458" s="37"/>
      <c r="BY458" s="37"/>
      <c r="BZ458" s="37"/>
      <c r="CA458" s="37"/>
      <c r="CB458" s="37"/>
      <c r="CC458" s="37"/>
      <c r="CD458" s="37"/>
      <c r="CE458" s="37"/>
      <c r="CF458" s="37"/>
      <c r="CG458" s="37"/>
      <c r="CH458" s="37"/>
      <c r="CI458" s="37"/>
      <c r="CJ458" s="37"/>
      <c r="CK458" s="37"/>
      <c r="CL458" s="37"/>
      <c r="CM458" s="37"/>
      <c r="CN458" s="37"/>
      <c r="CO458" s="37"/>
      <c r="CP458" s="37"/>
      <c r="CQ458" s="37"/>
      <c r="CR458" s="37"/>
      <c r="CS458" s="37"/>
      <c r="CT458" s="37"/>
      <c r="CU458" s="37"/>
      <c r="CV458" s="37"/>
      <c r="CW458" s="37"/>
      <c r="CX458" s="37"/>
      <c r="CY458" s="37"/>
      <c r="CZ458" s="37"/>
      <c r="DA458" s="37"/>
      <c r="DB458" s="37"/>
      <c r="DC458" s="37"/>
      <c r="DD458" s="37"/>
      <c r="DE458" s="37"/>
      <c r="DF458" s="37"/>
    </row>
    <row r="459" spans="1:110" ht="21"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c r="BF459" s="37"/>
      <c r="BG459" s="37"/>
      <c r="BH459" s="37"/>
      <c r="BI459" s="37"/>
      <c r="BJ459" s="37"/>
      <c r="BK459" s="37"/>
      <c r="BL459" s="37"/>
      <c r="BM459" s="37"/>
      <c r="BN459" s="37"/>
      <c r="BO459" s="37"/>
      <c r="BP459" s="37"/>
      <c r="BQ459" s="37"/>
      <c r="BR459" s="37"/>
      <c r="BS459" s="37"/>
      <c r="BT459" s="37"/>
      <c r="BU459" s="37"/>
      <c r="BV459" s="37"/>
      <c r="BW459" s="37"/>
      <c r="BX459" s="37"/>
      <c r="BY459" s="37"/>
      <c r="BZ459" s="37"/>
      <c r="CA459" s="37"/>
      <c r="CB459" s="37"/>
      <c r="CC459" s="37"/>
      <c r="CD459" s="37"/>
      <c r="CE459" s="37"/>
      <c r="CF459" s="37"/>
      <c r="CG459" s="37"/>
      <c r="CH459" s="37"/>
      <c r="CI459" s="37"/>
      <c r="CJ459" s="37"/>
      <c r="CK459" s="37"/>
      <c r="CL459" s="37"/>
      <c r="CM459" s="37"/>
      <c r="CN459" s="37"/>
      <c r="CO459" s="37"/>
      <c r="CP459" s="37"/>
      <c r="CQ459" s="37"/>
      <c r="CR459" s="37"/>
      <c r="CS459" s="37"/>
      <c r="CT459" s="37"/>
      <c r="CU459" s="37"/>
      <c r="CV459" s="37"/>
      <c r="CW459" s="37"/>
      <c r="CX459" s="37"/>
      <c r="CY459" s="37"/>
      <c r="CZ459" s="37"/>
      <c r="DA459" s="37"/>
      <c r="DB459" s="37"/>
      <c r="DC459" s="37"/>
      <c r="DD459" s="37"/>
      <c r="DE459" s="37"/>
      <c r="DF459" s="37"/>
    </row>
    <row r="460" spans="1:110" ht="21"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37"/>
      <c r="BL460" s="37"/>
      <c r="BM460" s="37"/>
      <c r="BN460" s="37"/>
      <c r="BO460" s="37"/>
      <c r="BP460" s="37"/>
      <c r="BQ460" s="37"/>
      <c r="BR460" s="37"/>
      <c r="BS460" s="37"/>
      <c r="BT460" s="37"/>
      <c r="BU460" s="37"/>
      <c r="BV460" s="37"/>
      <c r="BW460" s="37"/>
      <c r="BX460" s="37"/>
      <c r="BY460" s="37"/>
      <c r="BZ460" s="37"/>
      <c r="CA460" s="37"/>
      <c r="CB460" s="37"/>
      <c r="CC460" s="37"/>
      <c r="CD460" s="37"/>
      <c r="CE460" s="37"/>
      <c r="CF460" s="37"/>
      <c r="CG460" s="37"/>
      <c r="CH460" s="37"/>
      <c r="CI460" s="37"/>
      <c r="CJ460" s="37"/>
      <c r="CK460" s="37"/>
      <c r="CL460" s="37"/>
      <c r="CM460" s="37"/>
      <c r="CN460" s="37"/>
      <c r="CO460" s="37"/>
      <c r="CP460" s="37"/>
      <c r="CQ460" s="37"/>
      <c r="CR460" s="37"/>
      <c r="CS460" s="37"/>
      <c r="CT460" s="37"/>
      <c r="CU460" s="37"/>
      <c r="CV460" s="37"/>
      <c r="CW460" s="37"/>
      <c r="CX460" s="37"/>
      <c r="CY460" s="37"/>
      <c r="CZ460" s="37"/>
      <c r="DA460" s="37"/>
      <c r="DB460" s="37"/>
      <c r="DC460" s="37"/>
      <c r="DD460" s="37"/>
      <c r="DE460" s="37"/>
      <c r="DF460" s="37"/>
    </row>
    <row r="461" spans="1:110" ht="21"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c r="BF461" s="37"/>
      <c r="BG461" s="37"/>
      <c r="BH461" s="37"/>
      <c r="BI461" s="37"/>
      <c r="BJ461" s="37"/>
      <c r="BK461" s="37"/>
      <c r="BL461" s="37"/>
      <c r="BM461" s="37"/>
      <c r="BN461" s="37"/>
      <c r="BO461" s="37"/>
      <c r="BP461" s="37"/>
      <c r="BQ461" s="37"/>
      <c r="BR461" s="37"/>
      <c r="BS461" s="37"/>
      <c r="BT461" s="37"/>
      <c r="BU461" s="37"/>
      <c r="BV461" s="37"/>
      <c r="BW461" s="37"/>
      <c r="BX461" s="37"/>
      <c r="BY461" s="37"/>
      <c r="BZ461" s="37"/>
      <c r="CA461" s="37"/>
      <c r="CB461" s="37"/>
      <c r="CC461" s="37"/>
      <c r="CD461" s="37"/>
      <c r="CE461" s="37"/>
      <c r="CF461" s="37"/>
      <c r="CG461" s="37"/>
      <c r="CH461" s="37"/>
      <c r="CI461" s="37"/>
      <c r="CJ461" s="37"/>
      <c r="CK461" s="37"/>
      <c r="CL461" s="37"/>
      <c r="CM461" s="37"/>
      <c r="CN461" s="37"/>
      <c r="CO461" s="37"/>
      <c r="CP461" s="37"/>
      <c r="CQ461" s="37"/>
      <c r="CR461" s="37"/>
      <c r="CS461" s="37"/>
      <c r="CT461" s="37"/>
      <c r="CU461" s="37"/>
      <c r="CV461" s="37"/>
      <c r="CW461" s="37"/>
      <c r="CX461" s="37"/>
      <c r="CY461" s="37"/>
      <c r="CZ461" s="37"/>
      <c r="DA461" s="37"/>
      <c r="DB461" s="37"/>
      <c r="DC461" s="37"/>
      <c r="DD461" s="37"/>
      <c r="DE461" s="37"/>
      <c r="DF461" s="37"/>
    </row>
    <row r="462" spans="1:110" ht="21"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37"/>
      <c r="BI462" s="37"/>
      <c r="BJ462" s="37"/>
      <c r="BK462" s="37"/>
      <c r="BL462" s="37"/>
      <c r="BM462" s="37"/>
      <c r="BN462" s="37"/>
      <c r="BO462" s="37"/>
      <c r="BP462" s="37"/>
      <c r="BQ462" s="37"/>
      <c r="BR462" s="37"/>
      <c r="BS462" s="37"/>
      <c r="BT462" s="37"/>
      <c r="BU462" s="37"/>
      <c r="BV462" s="37"/>
      <c r="BW462" s="37"/>
      <c r="BX462" s="37"/>
      <c r="BY462" s="37"/>
      <c r="BZ462" s="37"/>
      <c r="CA462" s="37"/>
      <c r="CB462" s="37"/>
      <c r="CC462" s="37"/>
      <c r="CD462" s="37"/>
      <c r="CE462" s="37"/>
      <c r="CF462" s="37"/>
      <c r="CG462" s="37"/>
      <c r="CH462" s="37"/>
      <c r="CI462" s="37"/>
      <c r="CJ462" s="37"/>
      <c r="CK462" s="37"/>
      <c r="CL462" s="37"/>
      <c r="CM462" s="37"/>
      <c r="CN462" s="37"/>
      <c r="CO462" s="37"/>
      <c r="CP462" s="37"/>
      <c r="CQ462" s="37"/>
      <c r="CR462" s="37"/>
      <c r="CS462" s="37"/>
      <c r="CT462" s="37"/>
      <c r="CU462" s="37"/>
      <c r="CV462" s="37"/>
      <c r="CW462" s="37"/>
      <c r="CX462" s="37"/>
      <c r="CY462" s="37"/>
      <c r="CZ462" s="37"/>
      <c r="DA462" s="37"/>
      <c r="DB462" s="37"/>
      <c r="DC462" s="37"/>
      <c r="DD462" s="37"/>
      <c r="DE462" s="37"/>
      <c r="DF462" s="37"/>
    </row>
    <row r="463" spans="1:110" ht="21"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c r="BF463" s="37"/>
      <c r="BG463" s="37"/>
      <c r="BH463" s="37"/>
      <c r="BI463" s="37"/>
      <c r="BJ463" s="37"/>
      <c r="BK463" s="37"/>
      <c r="BL463" s="37"/>
      <c r="BM463" s="37"/>
      <c r="BN463" s="37"/>
      <c r="BO463" s="37"/>
      <c r="BP463" s="37"/>
      <c r="BQ463" s="37"/>
      <c r="BR463" s="37"/>
      <c r="BS463" s="37"/>
      <c r="BT463" s="37"/>
      <c r="BU463" s="37"/>
      <c r="BV463" s="37"/>
      <c r="BW463" s="37"/>
      <c r="BX463" s="37"/>
      <c r="BY463" s="37"/>
      <c r="BZ463" s="37"/>
      <c r="CA463" s="37"/>
      <c r="CB463" s="37"/>
      <c r="CC463" s="37"/>
      <c r="CD463" s="37"/>
      <c r="CE463" s="37"/>
      <c r="CF463" s="37"/>
      <c r="CG463" s="37"/>
      <c r="CH463" s="37"/>
      <c r="CI463" s="37"/>
      <c r="CJ463" s="37"/>
      <c r="CK463" s="37"/>
      <c r="CL463" s="37"/>
      <c r="CM463" s="37"/>
      <c r="CN463" s="37"/>
      <c r="CO463" s="37"/>
      <c r="CP463" s="37"/>
      <c r="CQ463" s="37"/>
      <c r="CR463" s="37"/>
      <c r="CS463" s="37"/>
      <c r="CT463" s="37"/>
      <c r="CU463" s="37"/>
      <c r="CV463" s="37"/>
      <c r="CW463" s="37"/>
      <c r="CX463" s="37"/>
      <c r="CY463" s="37"/>
      <c r="CZ463" s="37"/>
      <c r="DA463" s="37"/>
      <c r="DB463" s="37"/>
      <c r="DC463" s="37"/>
      <c r="DD463" s="37"/>
      <c r="DE463" s="37"/>
      <c r="DF463" s="37"/>
    </row>
    <row r="464" spans="1:110" ht="21"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c r="BF464" s="37"/>
      <c r="BG464" s="37"/>
      <c r="BH464" s="37"/>
      <c r="BI464" s="37"/>
      <c r="BJ464" s="37"/>
      <c r="BK464" s="37"/>
      <c r="BL464" s="37"/>
      <c r="BM464" s="37"/>
      <c r="BN464" s="37"/>
      <c r="BO464" s="37"/>
      <c r="BP464" s="37"/>
      <c r="BQ464" s="37"/>
      <c r="BR464" s="37"/>
      <c r="BS464" s="37"/>
      <c r="BT464" s="37"/>
      <c r="BU464" s="37"/>
      <c r="BV464" s="37"/>
      <c r="BW464" s="37"/>
      <c r="BX464" s="37"/>
      <c r="BY464" s="37"/>
      <c r="BZ464" s="37"/>
      <c r="CA464" s="37"/>
      <c r="CB464" s="37"/>
      <c r="CC464" s="37"/>
      <c r="CD464" s="37"/>
      <c r="CE464" s="37"/>
      <c r="CF464" s="37"/>
      <c r="CG464" s="37"/>
      <c r="CH464" s="37"/>
      <c r="CI464" s="37"/>
      <c r="CJ464" s="37"/>
      <c r="CK464" s="37"/>
      <c r="CL464" s="37"/>
      <c r="CM464" s="37"/>
      <c r="CN464" s="37"/>
      <c r="CO464" s="37"/>
      <c r="CP464" s="37"/>
      <c r="CQ464" s="37"/>
      <c r="CR464" s="37"/>
      <c r="CS464" s="37"/>
      <c r="CT464" s="37"/>
      <c r="CU464" s="37"/>
      <c r="CV464" s="37"/>
      <c r="CW464" s="37"/>
      <c r="CX464" s="37"/>
      <c r="CY464" s="37"/>
      <c r="CZ464" s="37"/>
      <c r="DA464" s="37"/>
      <c r="DB464" s="37"/>
      <c r="DC464" s="37"/>
      <c r="DD464" s="37"/>
      <c r="DE464" s="37"/>
      <c r="DF464" s="37"/>
    </row>
    <row r="465" spans="1:110" ht="21"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c r="CT465" s="37"/>
      <c r="CU465" s="37"/>
      <c r="CV465" s="37"/>
      <c r="CW465" s="37"/>
      <c r="CX465" s="37"/>
      <c r="CY465" s="37"/>
      <c r="CZ465" s="37"/>
      <c r="DA465" s="37"/>
      <c r="DB465" s="37"/>
      <c r="DC465" s="37"/>
      <c r="DD465" s="37"/>
      <c r="DE465" s="37"/>
      <c r="DF465" s="37"/>
    </row>
    <row r="466" spans="1:110" ht="21"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c r="BF466" s="37"/>
      <c r="BG466" s="37"/>
      <c r="BH466" s="37"/>
      <c r="BI466" s="37"/>
      <c r="BJ466" s="37"/>
      <c r="BK466" s="37"/>
      <c r="BL466" s="37"/>
      <c r="BM466" s="37"/>
      <c r="BN466" s="37"/>
      <c r="BO466" s="37"/>
      <c r="BP466" s="37"/>
      <c r="BQ466" s="37"/>
      <c r="BR466" s="37"/>
      <c r="BS466" s="37"/>
      <c r="BT466" s="37"/>
      <c r="BU466" s="37"/>
      <c r="BV466" s="37"/>
      <c r="BW466" s="37"/>
      <c r="BX466" s="37"/>
      <c r="BY466" s="37"/>
      <c r="BZ466" s="37"/>
      <c r="CA466" s="37"/>
      <c r="CB466" s="37"/>
      <c r="CC466" s="37"/>
      <c r="CD466" s="37"/>
      <c r="CE466" s="37"/>
      <c r="CF466" s="37"/>
      <c r="CG466" s="37"/>
      <c r="CH466" s="37"/>
      <c r="CI466" s="37"/>
      <c r="CJ466" s="37"/>
      <c r="CK466" s="37"/>
      <c r="CL466" s="37"/>
      <c r="CM466" s="37"/>
      <c r="CN466" s="37"/>
      <c r="CO466" s="37"/>
      <c r="CP466" s="37"/>
      <c r="CQ466" s="37"/>
      <c r="CR466" s="37"/>
      <c r="CS466" s="37"/>
      <c r="CT466" s="37"/>
      <c r="CU466" s="37"/>
      <c r="CV466" s="37"/>
      <c r="CW466" s="37"/>
      <c r="CX466" s="37"/>
      <c r="CY466" s="37"/>
      <c r="CZ466" s="37"/>
      <c r="DA466" s="37"/>
      <c r="DB466" s="37"/>
      <c r="DC466" s="37"/>
      <c r="DD466" s="37"/>
      <c r="DE466" s="37"/>
      <c r="DF466" s="37"/>
    </row>
    <row r="467" spans="1:110" ht="21"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c r="BF467" s="37"/>
      <c r="BG467" s="37"/>
      <c r="BH467" s="37"/>
      <c r="BI467" s="37"/>
      <c r="BJ467" s="37"/>
      <c r="BK467" s="37"/>
      <c r="BL467" s="37"/>
      <c r="BM467" s="37"/>
      <c r="BN467" s="37"/>
      <c r="BO467" s="37"/>
      <c r="BP467" s="37"/>
      <c r="BQ467" s="37"/>
      <c r="BR467" s="37"/>
      <c r="BS467" s="37"/>
      <c r="BT467" s="37"/>
      <c r="BU467" s="37"/>
      <c r="BV467" s="37"/>
      <c r="BW467" s="37"/>
      <c r="BX467" s="37"/>
      <c r="BY467" s="37"/>
      <c r="BZ467" s="37"/>
      <c r="CA467" s="37"/>
      <c r="CB467" s="37"/>
      <c r="CC467" s="37"/>
      <c r="CD467" s="37"/>
      <c r="CE467" s="37"/>
      <c r="CF467" s="37"/>
      <c r="CG467" s="37"/>
      <c r="CH467" s="37"/>
      <c r="CI467" s="37"/>
      <c r="CJ467" s="37"/>
      <c r="CK467" s="37"/>
      <c r="CL467" s="37"/>
      <c r="CM467" s="37"/>
      <c r="CN467" s="37"/>
      <c r="CO467" s="37"/>
      <c r="CP467" s="37"/>
      <c r="CQ467" s="37"/>
      <c r="CR467" s="37"/>
      <c r="CS467" s="37"/>
      <c r="CT467" s="37"/>
      <c r="CU467" s="37"/>
      <c r="CV467" s="37"/>
      <c r="CW467" s="37"/>
      <c r="CX467" s="37"/>
      <c r="CY467" s="37"/>
      <c r="CZ467" s="37"/>
      <c r="DA467" s="37"/>
      <c r="DB467" s="37"/>
      <c r="DC467" s="37"/>
      <c r="DD467" s="37"/>
      <c r="DE467" s="37"/>
      <c r="DF467" s="37"/>
    </row>
    <row r="468" spans="1:110" ht="21"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c r="CT468" s="37"/>
      <c r="CU468" s="37"/>
      <c r="CV468" s="37"/>
      <c r="CW468" s="37"/>
      <c r="CX468" s="37"/>
      <c r="CY468" s="37"/>
      <c r="CZ468" s="37"/>
      <c r="DA468" s="37"/>
      <c r="DB468" s="37"/>
      <c r="DC468" s="37"/>
      <c r="DD468" s="37"/>
      <c r="DE468" s="37"/>
      <c r="DF468" s="37"/>
    </row>
    <row r="469" spans="1:110" ht="21"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c r="CT469" s="37"/>
      <c r="CU469" s="37"/>
      <c r="CV469" s="37"/>
      <c r="CW469" s="37"/>
      <c r="CX469" s="37"/>
      <c r="CY469" s="37"/>
      <c r="CZ469" s="37"/>
      <c r="DA469" s="37"/>
      <c r="DB469" s="37"/>
      <c r="DC469" s="37"/>
      <c r="DD469" s="37"/>
      <c r="DE469" s="37"/>
      <c r="DF469" s="37"/>
    </row>
    <row r="470" spans="1:110" ht="21"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c r="CT470" s="37"/>
      <c r="CU470" s="37"/>
      <c r="CV470" s="37"/>
      <c r="CW470" s="37"/>
      <c r="CX470" s="37"/>
      <c r="CY470" s="37"/>
      <c r="CZ470" s="37"/>
      <c r="DA470" s="37"/>
      <c r="DB470" s="37"/>
      <c r="DC470" s="37"/>
      <c r="DD470" s="37"/>
      <c r="DE470" s="37"/>
      <c r="DF470" s="37"/>
    </row>
    <row r="471" spans="1:110" ht="21"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c r="CT471" s="37"/>
      <c r="CU471" s="37"/>
      <c r="CV471" s="37"/>
      <c r="CW471" s="37"/>
      <c r="CX471" s="37"/>
      <c r="CY471" s="37"/>
      <c r="CZ471" s="37"/>
      <c r="DA471" s="37"/>
      <c r="DB471" s="37"/>
      <c r="DC471" s="37"/>
      <c r="DD471" s="37"/>
      <c r="DE471" s="37"/>
      <c r="DF471" s="37"/>
    </row>
    <row r="472" spans="1:110" ht="21"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c r="CT472" s="37"/>
      <c r="CU472" s="37"/>
      <c r="CV472" s="37"/>
      <c r="CW472" s="37"/>
      <c r="CX472" s="37"/>
      <c r="CY472" s="37"/>
      <c r="CZ472" s="37"/>
      <c r="DA472" s="37"/>
      <c r="DB472" s="37"/>
      <c r="DC472" s="37"/>
      <c r="DD472" s="37"/>
      <c r="DE472" s="37"/>
      <c r="DF472" s="37"/>
    </row>
    <row r="473" spans="1:110" ht="21"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c r="CT473" s="37"/>
      <c r="CU473" s="37"/>
      <c r="CV473" s="37"/>
      <c r="CW473" s="37"/>
      <c r="CX473" s="37"/>
      <c r="CY473" s="37"/>
      <c r="CZ473" s="37"/>
      <c r="DA473" s="37"/>
      <c r="DB473" s="37"/>
      <c r="DC473" s="37"/>
      <c r="DD473" s="37"/>
      <c r="DE473" s="37"/>
      <c r="DF473" s="37"/>
    </row>
    <row r="474" spans="1:110" ht="21"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c r="CT474" s="37"/>
      <c r="CU474" s="37"/>
      <c r="CV474" s="37"/>
      <c r="CW474" s="37"/>
      <c r="CX474" s="37"/>
      <c r="CY474" s="37"/>
      <c r="CZ474" s="37"/>
      <c r="DA474" s="37"/>
      <c r="DB474" s="37"/>
      <c r="DC474" s="37"/>
      <c r="DD474" s="37"/>
      <c r="DE474" s="37"/>
      <c r="DF474" s="37"/>
    </row>
    <row r="475" spans="1:110" ht="21"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c r="CT475" s="37"/>
      <c r="CU475" s="37"/>
      <c r="CV475" s="37"/>
      <c r="CW475" s="37"/>
      <c r="CX475" s="37"/>
      <c r="CY475" s="37"/>
      <c r="CZ475" s="37"/>
      <c r="DA475" s="37"/>
      <c r="DB475" s="37"/>
      <c r="DC475" s="37"/>
      <c r="DD475" s="37"/>
      <c r="DE475" s="37"/>
      <c r="DF475" s="37"/>
    </row>
    <row r="476" spans="1:110" ht="21"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c r="CT476" s="37"/>
      <c r="CU476" s="37"/>
      <c r="CV476" s="37"/>
      <c r="CW476" s="37"/>
      <c r="CX476" s="37"/>
      <c r="CY476" s="37"/>
      <c r="CZ476" s="37"/>
      <c r="DA476" s="37"/>
      <c r="DB476" s="37"/>
      <c r="DC476" s="37"/>
      <c r="DD476" s="37"/>
      <c r="DE476" s="37"/>
      <c r="DF476" s="37"/>
    </row>
    <row r="477" spans="1:110" ht="21"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c r="CT477" s="37"/>
      <c r="CU477" s="37"/>
      <c r="CV477" s="37"/>
      <c r="CW477" s="37"/>
      <c r="CX477" s="37"/>
      <c r="CY477" s="37"/>
      <c r="CZ477" s="37"/>
      <c r="DA477" s="37"/>
      <c r="DB477" s="37"/>
      <c r="DC477" s="37"/>
      <c r="DD477" s="37"/>
      <c r="DE477" s="37"/>
      <c r="DF477" s="37"/>
    </row>
    <row r="478" spans="1:110" ht="21"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c r="CT478" s="37"/>
      <c r="CU478" s="37"/>
      <c r="CV478" s="37"/>
      <c r="CW478" s="37"/>
      <c r="CX478" s="37"/>
      <c r="CY478" s="37"/>
      <c r="CZ478" s="37"/>
      <c r="DA478" s="37"/>
      <c r="DB478" s="37"/>
      <c r="DC478" s="37"/>
      <c r="DD478" s="37"/>
      <c r="DE478" s="37"/>
      <c r="DF478" s="37"/>
    </row>
    <row r="479" spans="1:110" ht="21"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c r="CT479" s="37"/>
      <c r="CU479" s="37"/>
      <c r="CV479" s="37"/>
      <c r="CW479" s="37"/>
      <c r="CX479" s="37"/>
      <c r="CY479" s="37"/>
      <c r="CZ479" s="37"/>
      <c r="DA479" s="37"/>
      <c r="DB479" s="37"/>
      <c r="DC479" s="37"/>
      <c r="DD479" s="37"/>
      <c r="DE479" s="37"/>
      <c r="DF479" s="37"/>
    </row>
    <row r="480" spans="1:110" ht="21"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c r="CT480" s="37"/>
      <c r="CU480" s="37"/>
      <c r="CV480" s="37"/>
      <c r="CW480" s="37"/>
      <c r="CX480" s="37"/>
      <c r="CY480" s="37"/>
      <c r="CZ480" s="37"/>
      <c r="DA480" s="37"/>
      <c r="DB480" s="37"/>
      <c r="DC480" s="37"/>
      <c r="DD480" s="37"/>
      <c r="DE480" s="37"/>
      <c r="DF480" s="37"/>
    </row>
    <row r="481" spans="1:110" ht="21"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c r="CT481" s="37"/>
      <c r="CU481" s="37"/>
      <c r="CV481" s="37"/>
      <c r="CW481" s="37"/>
      <c r="CX481" s="37"/>
      <c r="CY481" s="37"/>
      <c r="CZ481" s="37"/>
      <c r="DA481" s="37"/>
      <c r="DB481" s="37"/>
      <c r="DC481" s="37"/>
      <c r="DD481" s="37"/>
      <c r="DE481" s="37"/>
      <c r="DF481" s="37"/>
    </row>
    <row r="482" spans="1:110" ht="21"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c r="CT482" s="37"/>
      <c r="CU482" s="37"/>
      <c r="CV482" s="37"/>
      <c r="CW482" s="37"/>
      <c r="CX482" s="37"/>
      <c r="CY482" s="37"/>
      <c r="CZ482" s="37"/>
      <c r="DA482" s="37"/>
      <c r="DB482" s="37"/>
      <c r="DC482" s="37"/>
      <c r="DD482" s="37"/>
      <c r="DE482" s="37"/>
      <c r="DF482" s="37"/>
    </row>
    <row r="483" spans="1:110" ht="21"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c r="CT483" s="37"/>
      <c r="CU483" s="37"/>
      <c r="CV483" s="37"/>
      <c r="CW483" s="37"/>
      <c r="CX483" s="37"/>
      <c r="CY483" s="37"/>
      <c r="CZ483" s="37"/>
      <c r="DA483" s="37"/>
      <c r="DB483" s="37"/>
      <c r="DC483" s="37"/>
      <c r="DD483" s="37"/>
      <c r="DE483" s="37"/>
      <c r="DF483" s="37"/>
    </row>
    <row r="484" spans="1:110" ht="21"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c r="CT484" s="37"/>
      <c r="CU484" s="37"/>
      <c r="CV484" s="37"/>
      <c r="CW484" s="37"/>
      <c r="CX484" s="37"/>
      <c r="CY484" s="37"/>
      <c r="CZ484" s="37"/>
      <c r="DA484" s="37"/>
      <c r="DB484" s="37"/>
      <c r="DC484" s="37"/>
      <c r="DD484" s="37"/>
      <c r="DE484" s="37"/>
      <c r="DF484" s="37"/>
    </row>
    <row r="485" spans="1:110" ht="21"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c r="CT485" s="37"/>
      <c r="CU485" s="37"/>
      <c r="CV485" s="37"/>
      <c r="CW485" s="37"/>
      <c r="CX485" s="37"/>
      <c r="CY485" s="37"/>
      <c r="CZ485" s="37"/>
      <c r="DA485" s="37"/>
      <c r="DB485" s="37"/>
      <c r="DC485" s="37"/>
      <c r="DD485" s="37"/>
      <c r="DE485" s="37"/>
      <c r="DF485" s="37"/>
    </row>
    <row r="486" spans="1:110" ht="21"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c r="CT486" s="37"/>
      <c r="CU486" s="37"/>
      <c r="CV486" s="37"/>
      <c r="CW486" s="37"/>
      <c r="CX486" s="37"/>
      <c r="CY486" s="37"/>
      <c r="CZ486" s="37"/>
      <c r="DA486" s="37"/>
      <c r="DB486" s="37"/>
      <c r="DC486" s="37"/>
      <c r="DD486" s="37"/>
      <c r="DE486" s="37"/>
      <c r="DF486" s="37"/>
    </row>
    <row r="487" spans="1:110" ht="21"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c r="CT487" s="37"/>
      <c r="CU487" s="37"/>
      <c r="CV487" s="37"/>
      <c r="CW487" s="37"/>
      <c r="CX487" s="37"/>
      <c r="CY487" s="37"/>
      <c r="CZ487" s="37"/>
      <c r="DA487" s="37"/>
      <c r="DB487" s="37"/>
      <c r="DC487" s="37"/>
      <c r="DD487" s="37"/>
      <c r="DE487" s="37"/>
      <c r="DF487" s="37"/>
    </row>
    <row r="488" spans="1:110" ht="21"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c r="CT488" s="37"/>
      <c r="CU488" s="37"/>
      <c r="CV488" s="37"/>
      <c r="CW488" s="37"/>
      <c r="CX488" s="37"/>
      <c r="CY488" s="37"/>
      <c r="CZ488" s="37"/>
      <c r="DA488" s="37"/>
      <c r="DB488" s="37"/>
      <c r="DC488" s="37"/>
      <c r="DD488" s="37"/>
      <c r="DE488" s="37"/>
      <c r="DF488" s="37"/>
    </row>
    <row r="489" spans="1:110" ht="21"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c r="CT489" s="37"/>
      <c r="CU489" s="37"/>
      <c r="CV489" s="37"/>
      <c r="CW489" s="37"/>
      <c r="CX489" s="37"/>
      <c r="CY489" s="37"/>
      <c r="CZ489" s="37"/>
      <c r="DA489" s="37"/>
      <c r="DB489" s="37"/>
      <c r="DC489" s="37"/>
      <c r="DD489" s="37"/>
      <c r="DE489" s="37"/>
      <c r="DF489" s="37"/>
    </row>
    <row r="490" spans="1:110" ht="21"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c r="CT490" s="37"/>
      <c r="CU490" s="37"/>
      <c r="CV490" s="37"/>
      <c r="CW490" s="37"/>
      <c r="CX490" s="37"/>
      <c r="CY490" s="37"/>
      <c r="CZ490" s="37"/>
      <c r="DA490" s="37"/>
      <c r="DB490" s="37"/>
      <c r="DC490" s="37"/>
      <c r="DD490" s="37"/>
      <c r="DE490" s="37"/>
      <c r="DF490" s="37"/>
    </row>
    <row r="491" spans="1:110" ht="21"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c r="CT491" s="37"/>
      <c r="CU491" s="37"/>
      <c r="CV491" s="37"/>
      <c r="CW491" s="37"/>
      <c r="CX491" s="37"/>
      <c r="CY491" s="37"/>
      <c r="CZ491" s="37"/>
      <c r="DA491" s="37"/>
      <c r="DB491" s="37"/>
      <c r="DC491" s="37"/>
      <c r="DD491" s="37"/>
      <c r="DE491" s="37"/>
      <c r="DF491" s="37"/>
    </row>
    <row r="492" spans="1:110" ht="21"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c r="CT492" s="37"/>
      <c r="CU492" s="37"/>
      <c r="CV492" s="37"/>
      <c r="CW492" s="37"/>
      <c r="CX492" s="37"/>
      <c r="CY492" s="37"/>
      <c r="CZ492" s="37"/>
      <c r="DA492" s="37"/>
      <c r="DB492" s="37"/>
      <c r="DC492" s="37"/>
      <c r="DD492" s="37"/>
      <c r="DE492" s="37"/>
      <c r="DF492" s="37"/>
    </row>
    <row r="493" spans="1:110" ht="21"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c r="CT493" s="37"/>
      <c r="CU493" s="37"/>
      <c r="CV493" s="37"/>
      <c r="CW493" s="37"/>
      <c r="CX493" s="37"/>
      <c r="CY493" s="37"/>
      <c r="CZ493" s="37"/>
      <c r="DA493" s="37"/>
      <c r="DB493" s="37"/>
      <c r="DC493" s="37"/>
      <c r="DD493" s="37"/>
      <c r="DE493" s="37"/>
      <c r="DF493" s="37"/>
    </row>
    <row r="494" spans="1:110" ht="21"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c r="CT494" s="37"/>
      <c r="CU494" s="37"/>
      <c r="CV494" s="37"/>
      <c r="CW494" s="37"/>
      <c r="CX494" s="37"/>
      <c r="CY494" s="37"/>
      <c r="CZ494" s="37"/>
      <c r="DA494" s="37"/>
      <c r="DB494" s="37"/>
      <c r="DC494" s="37"/>
      <c r="DD494" s="37"/>
      <c r="DE494" s="37"/>
      <c r="DF494" s="37"/>
    </row>
    <row r="495" spans="1:110" ht="21"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c r="CT495" s="37"/>
      <c r="CU495" s="37"/>
      <c r="CV495" s="37"/>
      <c r="CW495" s="37"/>
      <c r="CX495" s="37"/>
      <c r="CY495" s="37"/>
      <c r="CZ495" s="37"/>
      <c r="DA495" s="37"/>
      <c r="DB495" s="37"/>
      <c r="DC495" s="37"/>
      <c r="DD495" s="37"/>
      <c r="DE495" s="37"/>
      <c r="DF495" s="37"/>
    </row>
    <row r="496" spans="1:110" ht="21"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c r="CT496" s="37"/>
      <c r="CU496" s="37"/>
      <c r="CV496" s="37"/>
      <c r="CW496" s="37"/>
      <c r="CX496" s="37"/>
      <c r="CY496" s="37"/>
      <c r="CZ496" s="37"/>
      <c r="DA496" s="37"/>
      <c r="DB496" s="37"/>
      <c r="DC496" s="37"/>
      <c r="DD496" s="37"/>
      <c r="DE496" s="37"/>
      <c r="DF496" s="37"/>
    </row>
    <row r="497" spans="1:110" ht="21"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c r="CT497" s="37"/>
      <c r="CU497" s="37"/>
      <c r="CV497" s="37"/>
      <c r="CW497" s="37"/>
      <c r="CX497" s="37"/>
      <c r="CY497" s="37"/>
      <c r="CZ497" s="37"/>
      <c r="DA497" s="37"/>
      <c r="DB497" s="37"/>
      <c r="DC497" s="37"/>
      <c r="DD497" s="37"/>
      <c r="DE497" s="37"/>
      <c r="DF497" s="37"/>
    </row>
    <row r="498" spans="1:110" ht="21"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c r="CT498" s="37"/>
      <c r="CU498" s="37"/>
      <c r="CV498" s="37"/>
      <c r="CW498" s="37"/>
      <c r="CX498" s="37"/>
      <c r="CY498" s="37"/>
      <c r="CZ498" s="37"/>
      <c r="DA498" s="37"/>
      <c r="DB498" s="37"/>
      <c r="DC498" s="37"/>
      <c r="DD498" s="37"/>
      <c r="DE498" s="37"/>
      <c r="DF498" s="37"/>
    </row>
    <row r="499" spans="1:110" ht="21"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c r="CT499" s="37"/>
      <c r="CU499" s="37"/>
      <c r="CV499" s="37"/>
      <c r="CW499" s="37"/>
      <c r="CX499" s="37"/>
      <c r="CY499" s="37"/>
      <c r="CZ499" s="37"/>
      <c r="DA499" s="37"/>
      <c r="DB499" s="37"/>
      <c r="DC499" s="37"/>
      <c r="DD499" s="37"/>
      <c r="DE499" s="37"/>
      <c r="DF499" s="37"/>
    </row>
    <row r="500" spans="1:110" ht="21"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c r="CT500" s="37"/>
      <c r="CU500" s="37"/>
      <c r="CV500" s="37"/>
      <c r="CW500" s="37"/>
      <c r="CX500" s="37"/>
      <c r="CY500" s="37"/>
      <c r="CZ500" s="37"/>
      <c r="DA500" s="37"/>
      <c r="DB500" s="37"/>
      <c r="DC500" s="37"/>
      <c r="DD500" s="37"/>
      <c r="DE500" s="37"/>
      <c r="DF500" s="37"/>
    </row>
    <row r="501" spans="1:110" ht="21"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c r="CT501" s="37"/>
      <c r="CU501" s="37"/>
      <c r="CV501" s="37"/>
      <c r="CW501" s="37"/>
      <c r="CX501" s="37"/>
      <c r="CY501" s="37"/>
      <c r="CZ501" s="37"/>
      <c r="DA501" s="37"/>
      <c r="DB501" s="37"/>
      <c r="DC501" s="37"/>
      <c r="DD501" s="37"/>
      <c r="DE501" s="37"/>
      <c r="DF501" s="37"/>
    </row>
    <row r="502" spans="1:110" ht="21"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c r="CT502" s="37"/>
      <c r="CU502" s="37"/>
      <c r="CV502" s="37"/>
      <c r="CW502" s="37"/>
      <c r="CX502" s="37"/>
      <c r="CY502" s="37"/>
      <c r="CZ502" s="37"/>
      <c r="DA502" s="37"/>
      <c r="DB502" s="37"/>
      <c r="DC502" s="37"/>
      <c r="DD502" s="37"/>
      <c r="DE502" s="37"/>
      <c r="DF502" s="37"/>
    </row>
    <row r="503" spans="1:110" ht="21"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c r="CT503" s="37"/>
      <c r="CU503" s="37"/>
      <c r="CV503" s="37"/>
      <c r="CW503" s="37"/>
      <c r="CX503" s="37"/>
      <c r="CY503" s="37"/>
      <c r="CZ503" s="37"/>
      <c r="DA503" s="37"/>
      <c r="DB503" s="37"/>
      <c r="DC503" s="37"/>
      <c r="DD503" s="37"/>
      <c r="DE503" s="37"/>
      <c r="DF503" s="37"/>
    </row>
    <row r="504" spans="1:110" ht="21"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c r="CT504" s="37"/>
      <c r="CU504" s="37"/>
      <c r="CV504" s="37"/>
      <c r="CW504" s="37"/>
      <c r="CX504" s="37"/>
      <c r="CY504" s="37"/>
      <c r="CZ504" s="37"/>
      <c r="DA504" s="37"/>
      <c r="DB504" s="37"/>
      <c r="DC504" s="37"/>
      <c r="DD504" s="37"/>
      <c r="DE504" s="37"/>
      <c r="DF504" s="37"/>
    </row>
    <row r="505" spans="1:110" ht="21"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c r="CT505" s="37"/>
      <c r="CU505" s="37"/>
      <c r="CV505" s="37"/>
      <c r="CW505" s="37"/>
      <c r="CX505" s="37"/>
      <c r="CY505" s="37"/>
      <c r="CZ505" s="37"/>
      <c r="DA505" s="37"/>
      <c r="DB505" s="37"/>
      <c r="DC505" s="37"/>
      <c r="DD505" s="37"/>
      <c r="DE505" s="37"/>
      <c r="DF505" s="37"/>
    </row>
    <row r="506" spans="1:110" ht="21"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c r="CT506" s="37"/>
      <c r="CU506" s="37"/>
      <c r="CV506" s="37"/>
      <c r="CW506" s="37"/>
      <c r="CX506" s="37"/>
      <c r="CY506" s="37"/>
      <c r="CZ506" s="37"/>
      <c r="DA506" s="37"/>
      <c r="DB506" s="37"/>
      <c r="DC506" s="37"/>
      <c r="DD506" s="37"/>
      <c r="DE506" s="37"/>
      <c r="DF506" s="37"/>
    </row>
    <row r="507" spans="1:110" ht="21"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c r="CT507" s="37"/>
      <c r="CU507" s="37"/>
      <c r="CV507" s="37"/>
      <c r="CW507" s="37"/>
      <c r="CX507" s="37"/>
      <c r="CY507" s="37"/>
      <c r="CZ507" s="37"/>
      <c r="DA507" s="37"/>
      <c r="DB507" s="37"/>
      <c r="DC507" s="37"/>
      <c r="DD507" s="37"/>
      <c r="DE507" s="37"/>
      <c r="DF507" s="37"/>
    </row>
    <row r="508" spans="1:110" ht="21"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c r="CT508" s="37"/>
      <c r="CU508" s="37"/>
      <c r="CV508" s="37"/>
      <c r="CW508" s="37"/>
      <c r="CX508" s="37"/>
      <c r="CY508" s="37"/>
      <c r="CZ508" s="37"/>
      <c r="DA508" s="37"/>
      <c r="DB508" s="37"/>
      <c r="DC508" s="37"/>
      <c r="DD508" s="37"/>
      <c r="DE508" s="37"/>
      <c r="DF508" s="37"/>
    </row>
    <row r="509" spans="1:110" ht="21"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c r="CT509" s="37"/>
      <c r="CU509" s="37"/>
      <c r="CV509" s="37"/>
      <c r="CW509" s="37"/>
      <c r="CX509" s="37"/>
      <c r="CY509" s="37"/>
      <c r="CZ509" s="37"/>
      <c r="DA509" s="37"/>
      <c r="DB509" s="37"/>
      <c r="DC509" s="37"/>
      <c r="DD509" s="37"/>
      <c r="DE509" s="37"/>
      <c r="DF509" s="37"/>
    </row>
    <row r="510" spans="1:110" ht="21"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c r="CT510" s="37"/>
      <c r="CU510" s="37"/>
      <c r="CV510" s="37"/>
      <c r="CW510" s="37"/>
      <c r="CX510" s="37"/>
      <c r="CY510" s="37"/>
      <c r="CZ510" s="37"/>
      <c r="DA510" s="37"/>
      <c r="DB510" s="37"/>
      <c r="DC510" s="37"/>
      <c r="DD510" s="37"/>
      <c r="DE510" s="37"/>
      <c r="DF510" s="37"/>
    </row>
    <row r="511" spans="1:110" ht="21"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c r="CT511" s="37"/>
      <c r="CU511" s="37"/>
      <c r="CV511" s="37"/>
      <c r="CW511" s="37"/>
      <c r="CX511" s="37"/>
      <c r="CY511" s="37"/>
      <c r="CZ511" s="37"/>
      <c r="DA511" s="37"/>
      <c r="DB511" s="37"/>
      <c r="DC511" s="37"/>
      <c r="DD511" s="37"/>
      <c r="DE511" s="37"/>
      <c r="DF511" s="37"/>
    </row>
    <row r="512" spans="1:110" ht="21"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c r="CT512" s="37"/>
      <c r="CU512" s="37"/>
      <c r="CV512" s="37"/>
      <c r="CW512" s="37"/>
      <c r="CX512" s="37"/>
      <c r="CY512" s="37"/>
      <c r="CZ512" s="37"/>
      <c r="DA512" s="37"/>
      <c r="DB512" s="37"/>
      <c r="DC512" s="37"/>
      <c r="DD512" s="37"/>
      <c r="DE512" s="37"/>
      <c r="DF512" s="37"/>
    </row>
    <row r="513" spans="1:110" ht="21"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c r="CT513" s="37"/>
      <c r="CU513" s="37"/>
      <c r="CV513" s="37"/>
      <c r="CW513" s="37"/>
      <c r="CX513" s="37"/>
      <c r="CY513" s="37"/>
      <c r="CZ513" s="37"/>
      <c r="DA513" s="37"/>
      <c r="DB513" s="37"/>
      <c r="DC513" s="37"/>
      <c r="DD513" s="37"/>
      <c r="DE513" s="37"/>
      <c r="DF513" s="37"/>
    </row>
    <row r="514" spans="1:110" ht="21"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c r="CT514" s="37"/>
      <c r="CU514" s="37"/>
      <c r="CV514" s="37"/>
      <c r="CW514" s="37"/>
      <c r="CX514" s="37"/>
      <c r="CY514" s="37"/>
      <c r="CZ514" s="37"/>
      <c r="DA514" s="37"/>
      <c r="DB514" s="37"/>
      <c r="DC514" s="37"/>
      <c r="DD514" s="37"/>
      <c r="DE514" s="37"/>
      <c r="DF514" s="37"/>
    </row>
    <row r="515" spans="1:110" ht="21"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c r="CT515" s="37"/>
      <c r="CU515" s="37"/>
      <c r="CV515" s="37"/>
      <c r="CW515" s="37"/>
      <c r="CX515" s="37"/>
      <c r="CY515" s="37"/>
      <c r="CZ515" s="37"/>
      <c r="DA515" s="37"/>
      <c r="DB515" s="37"/>
      <c r="DC515" s="37"/>
      <c r="DD515" s="37"/>
      <c r="DE515" s="37"/>
      <c r="DF515" s="37"/>
    </row>
    <row r="516" spans="1:110" ht="21"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c r="CT516" s="37"/>
      <c r="CU516" s="37"/>
      <c r="CV516" s="37"/>
      <c r="CW516" s="37"/>
      <c r="CX516" s="37"/>
      <c r="CY516" s="37"/>
      <c r="CZ516" s="37"/>
      <c r="DA516" s="37"/>
      <c r="DB516" s="37"/>
      <c r="DC516" s="37"/>
      <c r="DD516" s="37"/>
      <c r="DE516" s="37"/>
      <c r="DF516" s="37"/>
    </row>
    <row r="517" spans="1:110" ht="21"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c r="CT517" s="37"/>
      <c r="CU517" s="37"/>
      <c r="CV517" s="37"/>
      <c r="CW517" s="37"/>
      <c r="CX517" s="37"/>
      <c r="CY517" s="37"/>
      <c r="CZ517" s="37"/>
      <c r="DA517" s="37"/>
      <c r="DB517" s="37"/>
      <c r="DC517" s="37"/>
      <c r="DD517" s="37"/>
      <c r="DE517" s="37"/>
      <c r="DF517" s="37"/>
    </row>
    <row r="518" spans="1:110" ht="21"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c r="CT518" s="37"/>
      <c r="CU518" s="37"/>
      <c r="CV518" s="37"/>
      <c r="CW518" s="37"/>
      <c r="CX518" s="37"/>
      <c r="CY518" s="37"/>
      <c r="CZ518" s="37"/>
      <c r="DA518" s="37"/>
      <c r="DB518" s="37"/>
      <c r="DC518" s="37"/>
      <c r="DD518" s="37"/>
      <c r="DE518" s="37"/>
      <c r="DF518" s="37"/>
    </row>
    <row r="519" spans="1:110" ht="21"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c r="CT519" s="37"/>
      <c r="CU519" s="37"/>
      <c r="CV519" s="37"/>
      <c r="CW519" s="37"/>
      <c r="CX519" s="37"/>
      <c r="CY519" s="37"/>
      <c r="CZ519" s="37"/>
      <c r="DA519" s="37"/>
      <c r="DB519" s="37"/>
      <c r="DC519" s="37"/>
      <c r="DD519" s="37"/>
      <c r="DE519" s="37"/>
      <c r="DF519" s="37"/>
    </row>
    <row r="520" spans="1:110" ht="21"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c r="CT520" s="37"/>
      <c r="CU520" s="37"/>
      <c r="CV520" s="37"/>
      <c r="CW520" s="37"/>
      <c r="CX520" s="37"/>
      <c r="CY520" s="37"/>
      <c r="CZ520" s="37"/>
      <c r="DA520" s="37"/>
      <c r="DB520" s="37"/>
      <c r="DC520" s="37"/>
      <c r="DD520" s="37"/>
      <c r="DE520" s="37"/>
      <c r="DF520" s="37"/>
    </row>
    <row r="521" spans="1:110" ht="21"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c r="CT521" s="37"/>
      <c r="CU521" s="37"/>
      <c r="CV521" s="37"/>
      <c r="CW521" s="37"/>
      <c r="CX521" s="37"/>
      <c r="CY521" s="37"/>
      <c r="CZ521" s="37"/>
      <c r="DA521" s="37"/>
      <c r="DB521" s="37"/>
      <c r="DC521" s="37"/>
      <c r="DD521" s="37"/>
      <c r="DE521" s="37"/>
      <c r="DF521" s="37"/>
    </row>
    <row r="522" spans="1:110" ht="21"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c r="CT522" s="37"/>
      <c r="CU522" s="37"/>
      <c r="CV522" s="37"/>
      <c r="CW522" s="37"/>
      <c r="CX522" s="37"/>
      <c r="CY522" s="37"/>
      <c r="CZ522" s="37"/>
      <c r="DA522" s="37"/>
      <c r="DB522" s="37"/>
      <c r="DC522" s="37"/>
      <c r="DD522" s="37"/>
      <c r="DE522" s="37"/>
      <c r="DF522" s="37"/>
    </row>
    <row r="523" spans="1:110" ht="21"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c r="CT523" s="37"/>
      <c r="CU523" s="37"/>
      <c r="CV523" s="37"/>
      <c r="CW523" s="37"/>
      <c r="CX523" s="37"/>
      <c r="CY523" s="37"/>
      <c r="CZ523" s="37"/>
      <c r="DA523" s="37"/>
      <c r="DB523" s="37"/>
      <c r="DC523" s="37"/>
      <c r="DD523" s="37"/>
      <c r="DE523" s="37"/>
      <c r="DF523" s="37"/>
    </row>
    <row r="524" spans="1:110" ht="21"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c r="CT524" s="37"/>
      <c r="CU524" s="37"/>
      <c r="CV524" s="37"/>
      <c r="CW524" s="37"/>
      <c r="CX524" s="37"/>
      <c r="CY524" s="37"/>
      <c r="CZ524" s="37"/>
      <c r="DA524" s="37"/>
      <c r="DB524" s="37"/>
      <c r="DC524" s="37"/>
      <c r="DD524" s="37"/>
      <c r="DE524" s="37"/>
      <c r="DF524" s="37"/>
    </row>
    <row r="525" spans="1:110" ht="21"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c r="CT525" s="37"/>
      <c r="CU525" s="37"/>
      <c r="CV525" s="37"/>
      <c r="CW525" s="37"/>
      <c r="CX525" s="37"/>
      <c r="CY525" s="37"/>
      <c r="CZ525" s="37"/>
      <c r="DA525" s="37"/>
      <c r="DB525" s="37"/>
      <c r="DC525" s="37"/>
      <c r="DD525" s="37"/>
      <c r="DE525" s="37"/>
      <c r="DF525" s="37"/>
    </row>
    <row r="526" spans="1:110" ht="21"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c r="CT526" s="37"/>
      <c r="CU526" s="37"/>
      <c r="CV526" s="37"/>
      <c r="CW526" s="37"/>
      <c r="CX526" s="37"/>
      <c r="CY526" s="37"/>
      <c r="CZ526" s="37"/>
      <c r="DA526" s="37"/>
      <c r="DB526" s="37"/>
      <c r="DC526" s="37"/>
      <c r="DD526" s="37"/>
      <c r="DE526" s="37"/>
      <c r="DF526" s="37"/>
    </row>
    <row r="527" spans="1:110" ht="21"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c r="CT527" s="37"/>
      <c r="CU527" s="37"/>
      <c r="CV527" s="37"/>
      <c r="CW527" s="37"/>
      <c r="CX527" s="37"/>
      <c r="CY527" s="37"/>
      <c r="CZ527" s="37"/>
      <c r="DA527" s="37"/>
      <c r="DB527" s="37"/>
      <c r="DC527" s="37"/>
      <c r="DD527" s="37"/>
      <c r="DE527" s="37"/>
      <c r="DF527" s="37"/>
    </row>
    <row r="528" spans="1:110" ht="21"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c r="CT528" s="37"/>
      <c r="CU528" s="37"/>
      <c r="CV528" s="37"/>
      <c r="CW528" s="37"/>
      <c r="CX528" s="37"/>
      <c r="CY528" s="37"/>
      <c r="CZ528" s="37"/>
      <c r="DA528" s="37"/>
      <c r="DB528" s="37"/>
      <c r="DC528" s="37"/>
      <c r="DD528" s="37"/>
      <c r="DE528" s="37"/>
      <c r="DF528" s="37"/>
    </row>
    <row r="529" spans="1:110" ht="21"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c r="CT529" s="37"/>
      <c r="CU529" s="37"/>
      <c r="CV529" s="37"/>
      <c r="CW529" s="37"/>
      <c r="CX529" s="37"/>
      <c r="CY529" s="37"/>
      <c r="CZ529" s="37"/>
      <c r="DA529" s="37"/>
      <c r="DB529" s="37"/>
      <c r="DC529" s="37"/>
      <c r="DD529" s="37"/>
      <c r="DE529" s="37"/>
      <c r="DF529" s="37"/>
    </row>
    <row r="530" spans="1:110" ht="21"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c r="CT530" s="37"/>
      <c r="CU530" s="37"/>
      <c r="CV530" s="37"/>
      <c r="CW530" s="37"/>
      <c r="CX530" s="37"/>
      <c r="CY530" s="37"/>
      <c r="CZ530" s="37"/>
      <c r="DA530" s="37"/>
      <c r="DB530" s="37"/>
      <c r="DC530" s="37"/>
      <c r="DD530" s="37"/>
      <c r="DE530" s="37"/>
      <c r="DF530" s="37"/>
    </row>
    <row r="531" spans="1:110" ht="21"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c r="CT531" s="37"/>
      <c r="CU531" s="37"/>
      <c r="CV531" s="37"/>
      <c r="CW531" s="37"/>
      <c r="CX531" s="37"/>
      <c r="CY531" s="37"/>
      <c r="CZ531" s="37"/>
      <c r="DA531" s="37"/>
      <c r="DB531" s="37"/>
      <c r="DC531" s="37"/>
      <c r="DD531" s="37"/>
      <c r="DE531" s="37"/>
      <c r="DF531" s="37"/>
    </row>
    <row r="532" spans="1:110" ht="21"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c r="CT532" s="37"/>
      <c r="CU532" s="37"/>
      <c r="CV532" s="37"/>
      <c r="CW532" s="37"/>
      <c r="CX532" s="37"/>
      <c r="CY532" s="37"/>
      <c r="CZ532" s="37"/>
      <c r="DA532" s="37"/>
      <c r="DB532" s="37"/>
      <c r="DC532" s="37"/>
      <c r="DD532" s="37"/>
      <c r="DE532" s="37"/>
      <c r="DF532" s="37"/>
    </row>
    <row r="533" spans="1:110" ht="21"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c r="CT533" s="37"/>
      <c r="CU533" s="37"/>
      <c r="CV533" s="37"/>
      <c r="CW533" s="37"/>
      <c r="CX533" s="37"/>
      <c r="CY533" s="37"/>
      <c r="CZ533" s="37"/>
      <c r="DA533" s="37"/>
      <c r="DB533" s="37"/>
      <c r="DC533" s="37"/>
      <c r="DD533" s="37"/>
      <c r="DE533" s="37"/>
      <c r="DF533" s="37"/>
    </row>
    <row r="534" spans="1:110" ht="21"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c r="CT534" s="37"/>
      <c r="CU534" s="37"/>
      <c r="CV534" s="37"/>
      <c r="CW534" s="37"/>
      <c r="CX534" s="37"/>
      <c r="CY534" s="37"/>
      <c r="CZ534" s="37"/>
      <c r="DA534" s="37"/>
      <c r="DB534" s="37"/>
      <c r="DC534" s="37"/>
      <c r="DD534" s="37"/>
      <c r="DE534" s="37"/>
      <c r="DF534" s="37"/>
    </row>
    <row r="535" spans="1:110" ht="21"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c r="CT535" s="37"/>
      <c r="CU535" s="37"/>
      <c r="CV535" s="37"/>
      <c r="CW535" s="37"/>
      <c r="CX535" s="37"/>
      <c r="CY535" s="37"/>
      <c r="CZ535" s="37"/>
      <c r="DA535" s="37"/>
      <c r="DB535" s="37"/>
      <c r="DC535" s="37"/>
      <c r="DD535" s="37"/>
      <c r="DE535" s="37"/>
      <c r="DF535" s="37"/>
    </row>
    <row r="536" spans="1:110" ht="21"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c r="CT536" s="37"/>
      <c r="CU536" s="37"/>
      <c r="CV536" s="37"/>
      <c r="CW536" s="37"/>
      <c r="CX536" s="37"/>
      <c r="CY536" s="37"/>
      <c r="CZ536" s="37"/>
      <c r="DA536" s="37"/>
      <c r="DB536" s="37"/>
      <c r="DC536" s="37"/>
      <c r="DD536" s="37"/>
      <c r="DE536" s="37"/>
      <c r="DF536" s="37"/>
    </row>
    <row r="537" spans="1:110" ht="21"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c r="CT537" s="37"/>
      <c r="CU537" s="37"/>
      <c r="CV537" s="37"/>
      <c r="CW537" s="37"/>
      <c r="CX537" s="37"/>
      <c r="CY537" s="37"/>
      <c r="CZ537" s="37"/>
      <c r="DA537" s="37"/>
      <c r="DB537" s="37"/>
      <c r="DC537" s="37"/>
      <c r="DD537" s="37"/>
      <c r="DE537" s="37"/>
      <c r="DF537" s="37"/>
    </row>
    <row r="538" spans="1:110" ht="21"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c r="CT538" s="37"/>
      <c r="CU538" s="37"/>
      <c r="CV538" s="37"/>
      <c r="CW538" s="37"/>
      <c r="CX538" s="37"/>
      <c r="CY538" s="37"/>
      <c r="CZ538" s="37"/>
      <c r="DA538" s="37"/>
      <c r="DB538" s="37"/>
      <c r="DC538" s="37"/>
      <c r="DD538" s="37"/>
      <c r="DE538" s="37"/>
      <c r="DF538" s="37"/>
    </row>
    <row r="539" spans="1:110" ht="21"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c r="CT539" s="37"/>
      <c r="CU539" s="37"/>
      <c r="CV539" s="37"/>
      <c r="CW539" s="37"/>
      <c r="CX539" s="37"/>
      <c r="CY539" s="37"/>
      <c r="CZ539" s="37"/>
      <c r="DA539" s="37"/>
      <c r="DB539" s="37"/>
      <c r="DC539" s="37"/>
      <c r="DD539" s="37"/>
      <c r="DE539" s="37"/>
      <c r="DF539" s="37"/>
    </row>
    <row r="540" spans="1:110" ht="21"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37"/>
      <c r="CR540" s="37"/>
      <c r="CS540" s="37"/>
      <c r="CT540" s="37"/>
      <c r="CU540" s="37"/>
      <c r="CV540" s="37"/>
      <c r="CW540" s="37"/>
      <c r="CX540" s="37"/>
      <c r="CY540" s="37"/>
      <c r="CZ540" s="37"/>
      <c r="DA540" s="37"/>
      <c r="DB540" s="37"/>
      <c r="DC540" s="37"/>
      <c r="DD540" s="37"/>
      <c r="DE540" s="37"/>
      <c r="DF540" s="37"/>
    </row>
    <row r="541" spans="1:110" ht="21"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c r="CT541" s="37"/>
      <c r="CU541" s="37"/>
      <c r="CV541" s="37"/>
      <c r="CW541" s="37"/>
      <c r="CX541" s="37"/>
      <c r="CY541" s="37"/>
      <c r="CZ541" s="37"/>
      <c r="DA541" s="37"/>
      <c r="DB541" s="37"/>
      <c r="DC541" s="37"/>
      <c r="DD541" s="37"/>
      <c r="DE541" s="37"/>
      <c r="DF541" s="37"/>
    </row>
    <row r="542" spans="1:110" ht="21"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c r="CT542" s="37"/>
      <c r="CU542" s="37"/>
      <c r="CV542" s="37"/>
      <c r="CW542" s="37"/>
      <c r="CX542" s="37"/>
      <c r="CY542" s="37"/>
      <c r="CZ542" s="37"/>
      <c r="DA542" s="37"/>
      <c r="DB542" s="37"/>
      <c r="DC542" s="37"/>
      <c r="DD542" s="37"/>
      <c r="DE542" s="37"/>
      <c r="DF542" s="37"/>
    </row>
    <row r="543" spans="1:110" ht="21"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c r="CT543" s="37"/>
      <c r="CU543" s="37"/>
      <c r="CV543" s="37"/>
      <c r="CW543" s="37"/>
      <c r="CX543" s="37"/>
      <c r="CY543" s="37"/>
      <c r="CZ543" s="37"/>
      <c r="DA543" s="37"/>
      <c r="DB543" s="37"/>
      <c r="DC543" s="37"/>
      <c r="DD543" s="37"/>
      <c r="DE543" s="37"/>
      <c r="DF543" s="37"/>
    </row>
    <row r="544" spans="1:110" ht="21"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c r="CT544" s="37"/>
      <c r="CU544" s="37"/>
      <c r="CV544" s="37"/>
      <c r="CW544" s="37"/>
      <c r="CX544" s="37"/>
      <c r="CY544" s="37"/>
      <c r="CZ544" s="37"/>
      <c r="DA544" s="37"/>
      <c r="DB544" s="37"/>
      <c r="DC544" s="37"/>
      <c r="DD544" s="37"/>
      <c r="DE544" s="37"/>
      <c r="DF544" s="37"/>
    </row>
    <row r="545" spans="1:110" ht="21"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c r="CT545" s="37"/>
      <c r="CU545" s="37"/>
      <c r="CV545" s="37"/>
      <c r="CW545" s="37"/>
      <c r="CX545" s="37"/>
      <c r="CY545" s="37"/>
      <c r="CZ545" s="37"/>
      <c r="DA545" s="37"/>
      <c r="DB545" s="37"/>
      <c r="DC545" s="37"/>
      <c r="DD545" s="37"/>
      <c r="DE545" s="37"/>
      <c r="DF545" s="37"/>
    </row>
    <row r="546" spans="1:110" ht="21"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c r="CT546" s="37"/>
      <c r="CU546" s="37"/>
      <c r="CV546" s="37"/>
      <c r="CW546" s="37"/>
      <c r="CX546" s="37"/>
      <c r="CY546" s="37"/>
      <c r="CZ546" s="37"/>
      <c r="DA546" s="37"/>
      <c r="DB546" s="37"/>
      <c r="DC546" s="37"/>
      <c r="DD546" s="37"/>
      <c r="DE546" s="37"/>
      <c r="DF546" s="37"/>
    </row>
    <row r="547" spans="1:110" ht="21"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c r="CT547" s="37"/>
      <c r="CU547" s="37"/>
      <c r="CV547" s="37"/>
      <c r="CW547" s="37"/>
      <c r="CX547" s="37"/>
      <c r="CY547" s="37"/>
      <c r="CZ547" s="37"/>
      <c r="DA547" s="37"/>
      <c r="DB547" s="37"/>
      <c r="DC547" s="37"/>
      <c r="DD547" s="37"/>
      <c r="DE547" s="37"/>
      <c r="DF547" s="37"/>
    </row>
    <row r="548" spans="1:110" ht="21"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c r="CT548" s="37"/>
      <c r="CU548" s="37"/>
      <c r="CV548" s="37"/>
      <c r="CW548" s="37"/>
      <c r="CX548" s="37"/>
      <c r="CY548" s="37"/>
      <c r="CZ548" s="37"/>
      <c r="DA548" s="37"/>
      <c r="DB548" s="37"/>
      <c r="DC548" s="37"/>
      <c r="DD548" s="37"/>
      <c r="DE548" s="37"/>
      <c r="DF548" s="37"/>
    </row>
    <row r="549" spans="1:110" ht="21"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c r="CT549" s="37"/>
      <c r="CU549" s="37"/>
      <c r="CV549" s="37"/>
      <c r="CW549" s="37"/>
      <c r="CX549" s="37"/>
      <c r="CY549" s="37"/>
      <c r="CZ549" s="37"/>
      <c r="DA549" s="37"/>
      <c r="DB549" s="37"/>
      <c r="DC549" s="37"/>
      <c r="DD549" s="37"/>
      <c r="DE549" s="37"/>
      <c r="DF549" s="37"/>
    </row>
    <row r="550" spans="1:110" ht="21"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c r="CT550" s="37"/>
      <c r="CU550" s="37"/>
      <c r="CV550" s="37"/>
      <c r="CW550" s="37"/>
      <c r="CX550" s="37"/>
      <c r="CY550" s="37"/>
      <c r="CZ550" s="37"/>
      <c r="DA550" s="37"/>
      <c r="DB550" s="37"/>
      <c r="DC550" s="37"/>
      <c r="DD550" s="37"/>
      <c r="DE550" s="37"/>
      <c r="DF550" s="37"/>
    </row>
    <row r="551" spans="1:110" ht="21"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c r="CT551" s="37"/>
      <c r="CU551" s="37"/>
      <c r="CV551" s="37"/>
      <c r="CW551" s="37"/>
      <c r="CX551" s="37"/>
      <c r="CY551" s="37"/>
      <c r="CZ551" s="37"/>
      <c r="DA551" s="37"/>
      <c r="DB551" s="37"/>
      <c r="DC551" s="37"/>
      <c r="DD551" s="37"/>
      <c r="DE551" s="37"/>
      <c r="DF551" s="37"/>
    </row>
    <row r="552" spans="1:110" ht="21"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c r="CT552" s="37"/>
      <c r="CU552" s="37"/>
      <c r="CV552" s="37"/>
      <c r="CW552" s="37"/>
      <c r="CX552" s="37"/>
      <c r="CY552" s="37"/>
      <c r="CZ552" s="37"/>
      <c r="DA552" s="37"/>
      <c r="DB552" s="37"/>
      <c r="DC552" s="37"/>
      <c r="DD552" s="37"/>
      <c r="DE552" s="37"/>
      <c r="DF552" s="37"/>
    </row>
    <row r="553" spans="1:110" ht="21"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c r="CT553" s="37"/>
      <c r="CU553" s="37"/>
      <c r="CV553" s="37"/>
      <c r="CW553" s="37"/>
      <c r="CX553" s="37"/>
      <c r="CY553" s="37"/>
      <c r="CZ553" s="37"/>
      <c r="DA553" s="37"/>
      <c r="DB553" s="37"/>
      <c r="DC553" s="37"/>
      <c r="DD553" s="37"/>
      <c r="DE553" s="37"/>
      <c r="DF553" s="37"/>
    </row>
    <row r="554" spans="1:110" ht="21"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c r="CT554" s="37"/>
      <c r="CU554" s="37"/>
      <c r="CV554" s="37"/>
      <c r="CW554" s="37"/>
      <c r="CX554" s="37"/>
      <c r="CY554" s="37"/>
      <c r="CZ554" s="37"/>
      <c r="DA554" s="37"/>
      <c r="DB554" s="37"/>
      <c r="DC554" s="37"/>
      <c r="DD554" s="37"/>
      <c r="DE554" s="37"/>
      <c r="DF554" s="37"/>
    </row>
    <row r="555" spans="1:110" ht="21"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c r="CT555" s="37"/>
      <c r="CU555" s="37"/>
      <c r="CV555" s="37"/>
      <c r="CW555" s="37"/>
      <c r="CX555" s="37"/>
      <c r="CY555" s="37"/>
      <c r="CZ555" s="37"/>
      <c r="DA555" s="37"/>
      <c r="DB555" s="37"/>
      <c r="DC555" s="37"/>
      <c r="DD555" s="37"/>
      <c r="DE555" s="37"/>
      <c r="DF555" s="37"/>
    </row>
    <row r="556" spans="1:110" ht="21"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c r="CT556" s="37"/>
      <c r="CU556" s="37"/>
      <c r="CV556" s="37"/>
      <c r="CW556" s="37"/>
      <c r="CX556" s="37"/>
      <c r="CY556" s="37"/>
      <c r="CZ556" s="37"/>
      <c r="DA556" s="37"/>
      <c r="DB556" s="37"/>
      <c r="DC556" s="37"/>
      <c r="DD556" s="37"/>
      <c r="DE556" s="37"/>
      <c r="DF556" s="37"/>
    </row>
    <row r="557" spans="1:110" ht="21"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c r="CT557" s="37"/>
      <c r="CU557" s="37"/>
      <c r="CV557" s="37"/>
      <c r="CW557" s="37"/>
      <c r="CX557" s="37"/>
      <c r="CY557" s="37"/>
      <c r="CZ557" s="37"/>
      <c r="DA557" s="37"/>
      <c r="DB557" s="37"/>
      <c r="DC557" s="37"/>
      <c r="DD557" s="37"/>
      <c r="DE557" s="37"/>
      <c r="DF557" s="37"/>
    </row>
    <row r="558" spans="1:110" ht="21"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c r="CT558" s="37"/>
      <c r="CU558" s="37"/>
      <c r="CV558" s="37"/>
      <c r="CW558" s="37"/>
      <c r="CX558" s="37"/>
      <c r="CY558" s="37"/>
      <c r="CZ558" s="37"/>
      <c r="DA558" s="37"/>
      <c r="DB558" s="37"/>
      <c r="DC558" s="37"/>
      <c r="DD558" s="37"/>
      <c r="DE558" s="37"/>
      <c r="DF558" s="37"/>
    </row>
    <row r="559" spans="1:110" ht="21"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c r="CT559" s="37"/>
      <c r="CU559" s="37"/>
      <c r="CV559" s="37"/>
      <c r="CW559" s="37"/>
      <c r="CX559" s="37"/>
      <c r="CY559" s="37"/>
      <c r="CZ559" s="37"/>
      <c r="DA559" s="37"/>
      <c r="DB559" s="37"/>
      <c r="DC559" s="37"/>
      <c r="DD559" s="37"/>
      <c r="DE559" s="37"/>
      <c r="DF559" s="37"/>
    </row>
    <row r="560" spans="1:110" ht="21"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c r="CT560" s="37"/>
      <c r="CU560" s="37"/>
      <c r="CV560" s="37"/>
      <c r="CW560" s="37"/>
      <c r="CX560" s="37"/>
      <c r="CY560" s="37"/>
      <c r="CZ560" s="37"/>
      <c r="DA560" s="37"/>
      <c r="DB560" s="37"/>
      <c r="DC560" s="37"/>
      <c r="DD560" s="37"/>
      <c r="DE560" s="37"/>
      <c r="DF560" s="37"/>
    </row>
    <row r="561" spans="1:110" ht="21"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c r="CT561" s="37"/>
      <c r="CU561" s="37"/>
      <c r="CV561" s="37"/>
      <c r="CW561" s="37"/>
      <c r="CX561" s="37"/>
      <c r="CY561" s="37"/>
      <c r="CZ561" s="37"/>
      <c r="DA561" s="37"/>
      <c r="DB561" s="37"/>
      <c r="DC561" s="37"/>
      <c r="DD561" s="37"/>
      <c r="DE561" s="37"/>
      <c r="DF561" s="37"/>
    </row>
    <row r="562" spans="1:110" ht="21"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c r="CT562" s="37"/>
      <c r="CU562" s="37"/>
      <c r="CV562" s="37"/>
      <c r="CW562" s="37"/>
      <c r="CX562" s="37"/>
      <c r="CY562" s="37"/>
      <c r="CZ562" s="37"/>
      <c r="DA562" s="37"/>
      <c r="DB562" s="37"/>
      <c r="DC562" s="37"/>
      <c r="DD562" s="37"/>
      <c r="DE562" s="37"/>
      <c r="DF562" s="37"/>
    </row>
    <row r="563" spans="1:110" ht="21"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c r="CT563" s="37"/>
      <c r="CU563" s="37"/>
      <c r="CV563" s="37"/>
      <c r="CW563" s="37"/>
      <c r="CX563" s="37"/>
      <c r="CY563" s="37"/>
      <c r="CZ563" s="37"/>
      <c r="DA563" s="37"/>
      <c r="DB563" s="37"/>
      <c r="DC563" s="37"/>
      <c r="DD563" s="37"/>
      <c r="DE563" s="37"/>
      <c r="DF563" s="37"/>
    </row>
    <row r="564" spans="1:110" ht="21"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c r="CT564" s="37"/>
      <c r="CU564" s="37"/>
      <c r="CV564" s="37"/>
      <c r="CW564" s="37"/>
      <c r="CX564" s="37"/>
      <c r="CY564" s="37"/>
      <c r="CZ564" s="37"/>
      <c r="DA564" s="37"/>
      <c r="DB564" s="37"/>
      <c r="DC564" s="37"/>
      <c r="DD564" s="37"/>
      <c r="DE564" s="37"/>
      <c r="DF564" s="37"/>
    </row>
    <row r="565" spans="1:110" ht="21"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c r="CT565" s="37"/>
      <c r="CU565" s="37"/>
      <c r="CV565" s="37"/>
      <c r="CW565" s="37"/>
      <c r="CX565" s="37"/>
      <c r="CY565" s="37"/>
      <c r="CZ565" s="37"/>
      <c r="DA565" s="37"/>
      <c r="DB565" s="37"/>
      <c r="DC565" s="37"/>
      <c r="DD565" s="37"/>
      <c r="DE565" s="37"/>
      <c r="DF565" s="37"/>
    </row>
    <row r="566" spans="1:110" ht="21"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c r="CT566" s="37"/>
      <c r="CU566" s="37"/>
      <c r="CV566" s="37"/>
      <c r="CW566" s="37"/>
      <c r="CX566" s="37"/>
      <c r="CY566" s="37"/>
      <c r="CZ566" s="37"/>
      <c r="DA566" s="37"/>
      <c r="DB566" s="37"/>
      <c r="DC566" s="37"/>
      <c r="DD566" s="37"/>
      <c r="DE566" s="37"/>
      <c r="DF566" s="37"/>
    </row>
    <row r="567" spans="1:110" ht="21"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c r="CT567" s="37"/>
      <c r="CU567" s="37"/>
      <c r="CV567" s="37"/>
      <c r="CW567" s="37"/>
      <c r="CX567" s="37"/>
      <c r="CY567" s="37"/>
      <c r="CZ567" s="37"/>
      <c r="DA567" s="37"/>
      <c r="DB567" s="37"/>
      <c r="DC567" s="37"/>
      <c r="DD567" s="37"/>
      <c r="DE567" s="37"/>
      <c r="DF567" s="37"/>
    </row>
    <row r="568" spans="1:110" ht="21"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c r="CT568" s="37"/>
      <c r="CU568" s="37"/>
      <c r="CV568" s="37"/>
      <c r="CW568" s="37"/>
      <c r="CX568" s="37"/>
      <c r="CY568" s="37"/>
      <c r="CZ568" s="37"/>
      <c r="DA568" s="37"/>
      <c r="DB568" s="37"/>
      <c r="DC568" s="37"/>
      <c r="DD568" s="37"/>
      <c r="DE568" s="37"/>
      <c r="DF568" s="37"/>
    </row>
    <row r="569" spans="1:110" ht="21"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c r="CT569" s="37"/>
      <c r="CU569" s="37"/>
      <c r="CV569" s="37"/>
      <c r="CW569" s="37"/>
      <c r="CX569" s="37"/>
      <c r="CY569" s="37"/>
      <c r="CZ569" s="37"/>
      <c r="DA569" s="37"/>
      <c r="DB569" s="37"/>
      <c r="DC569" s="37"/>
      <c r="DD569" s="37"/>
      <c r="DE569" s="37"/>
      <c r="DF569" s="37"/>
    </row>
    <row r="570" spans="1:110" ht="21"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c r="CT570" s="37"/>
      <c r="CU570" s="37"/>
      <c r="CV570" s="37"/>
      <c r="CW570" s="37"/>
      <c r="CX570" s="37"/>
      <c r="CY570" s="37"/>
      <c r="CZ570" s="37"/>
      <c r="DA570" s="37"/>
      <c r="DB570" s="37"/>
      <c r="DC570" s="37"/>
      <c r="DD570" s="37"/>
      <c r="DE570" s="37"/>
      <c r="DF570" s="37"/>
    </row>
    <row r="571" spans="1:110" ht="21"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c r="CT571" s="37"/>
      <c r="CU571" s="37"/>
      <c r="CV571" s="37"/>
      <c r="CW571" s="37"/>
      <c r="CX571" s="37"/>
      <c r="CY571" s="37"/>
      <c r="CZ571" s="37"/>
      <c r="DA571" s="37"/>
      <c r="DB571" s="37"/>
      <c r="DC571" s="37"/>
      <c r="DD571" s="37"/>
      <c r="DE571" s="37"/>
      <c r="DF571" s="37"/>
    </row>
    <row r="572" spans="1:110" ht="21"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c r="CT572" s="37"/>
      <c r="CU572" s="37"/>
      <c r="CV572" s="37"/>
      <c r="CW572" s="37"/>
      <c r="CX572" s="37"/>
      <c r="CY572" s="37"/>
      <c r="CZ572" s="37"/>
      <c r="DA572" s="37"/>
      <c r="DB572" s="37"/>
      <c r="DC572" s="37"/>
      <c r="DD572" s="37"/>
      <c r="DE572" s="37"/>
      <c r="DF572" s="37"/>
    </row>
    <row r="573" spans="1:110" ht="21"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c r="CT573" s="37"/>
      <c r="CU573" s="37"/>
      <c r="CV573" s="37"/>
      <c r="CW573" s="37"/>
      <c r="CX573" s="37"/>
      <c r="CY573" s="37"/>
      <c r="CZ573" s="37"/>
      <c r="DA573" s="37"/>
      <c r="DB573" s="37"/>
      <c r="DC573" s="37"/>
      <c r="DD573" s="37"/>
      <c r="DE573" s="37"/>
      <c r="DF573" s="37"/>
    </row>
    <row r="574" spans="1:110" ht="21"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c r="CT574" s="37"/>
      <c r="CU574" s="37"/>
      <c r="CV574" s="37"/>
      <c r="CW574" s="37"/>
      <c r="CX574" s="37"/>
      <c r="CY574" s="37"/>
      <c r="CZ574" s="37"/>
      <c r="DA574" s="37"/>
      <c r="DB574" s="37"/>
      <c r="DC574" s="37"/>
      <c r="DD574" s="37"/>
      <c r="DE574" s="37"/>
      <c r="DF574" s="37"/>
    </row>
    <row r="575" spans="1:110" ht="21"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c r="CT575" s="37"/>
      <c r="CU575" s="37"/>
      <c r="CV575" s="37"/>
      <c r="CW575" s="37"/>
      <c r="CX575" s="37"/>
      <c r="CY575" s="37"/>
      <c r="CZ575" s="37"/>
      <c r="DA575" s="37"/>
      <c r="DB575" s="37"/>
      <c r="DC575" s="37"/>
      <c r="DD575" s="37"/>
      <c r="DE575" s="37"/>
      <c r="DF575" s="37"/>
    </row>
    <row r="576" spans="1:110" ht="21"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c r="CT576" s="37"/>
      <c r="CU576" s="37"/>
      <c r="CV576" s="37"/>
      <c r="CW576" s="37"/>
      <c r="CX576" s="37"/>
      <c r="CY576" s="37"/>
      <c r="CZ576" s="37"/>
      <c r="DA576" s="37"/>
      <c r="DB576" s="37"/>
      <c r="DC576" s="37"/>
      <c r="DD576" s="37"/>
      <c r="DE576" s="37"/>
      <c r="DF576" s="37"/>
    </row>
    <row r="577" spans="1:110" ht="21"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c r="CT577" s="37"/>
      <c r="CU577" s="37"/>
      <c r="CV577" s="37"/>
      <c r="CW577" s="37"/>
      <c r="CX577" s="37"/>
      <c r="CY577" s="37"/>
      <c r="CZ577" s="37"/>
      <c r="DA577" s="37"/>
      <c r="DB577" s="37"/>
      <c r="DC577" s="37"/>
      <c r="DD577" s="37"/>
      <c r="DE577" s="37"/>
      <c r="DF577" s="37"/>
    </row>
    <row r="578" spans="1:110" ht="21"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c r="CT578" s="37"/>
      <c r="CU578" s="37"/>
      <c r="CV578" s="37"/>
      <c r="CW578" s="37"/>
      <c r="CX578" s="37"/>
      <c r="CY578" s="37"/>
      <c r="CZ578" s="37"/>
      <c r="DA578" s="37"/>
      <c r="DB578" s="37"/>
      <c r="DC578" s="37"/>
      <c r="DD578" s="37"/>
      <c r="DE578" s="37"/>
      <c r="DF578" s="37"/>
    </row>
    <row r="579" spans="1:110" ht="21"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c r="CT579" s="37"/>
      <c r="CU579" s="37"/>
      <c r="CV579" s="37"/>
      <c r="CW579" s="37"/>
      <c r="CX579" s="37"/>
      <c r="CY579" s="37"/>
      <c r="CZ579" s="37"/>
      <c r="DA579" s="37"/>
      <c r="DB579" s="37"/>
      <c r="DC579" s="37"/>
      <c r="DD579" s="37"/>
      <c r="DE579" s="37"/>
      <c r="DF579" s="37"/>
    </row>
    <row r="580" spans="1:110" ht="21"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c r="CT580" s="37"/>
      <c r="CU580" s="37"/>
      <c r="CV580" s="37"/>
      <c r="CW580" s="37"/>
      <c r="CX580" s="37"/>
      <c r="CY580" s="37"/>
      <c r="CZ580" s="37"/>
      <c r="DA580" s="37"/>
      <c r="DB580" s="37"/>
      <c r="DC580" s="37"/>
      <c r="DD580" s="37"/>
      <c r="DE580" s="37"/>
      <c r="DF580" s="37"/>
    </row>
    <row r="581" spans="1:110" ht="21"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c r="CT581" s="37"/>
      <c r="CU581" s="37"/>
      <c r="CV581" s="37"/>
      <c r="CW581" s="37"/>
      <c r="CX581" s="37"/>
      <c r="CY581" s="37"/>
      <c r="CZ581" s="37"/>
      <c r="DA581" s="37"/>
      <c r="DB581" s="37"/>
      <c r="DC581" s="37"/>
      <c r="DD581" s="37"/>
      <c r="DE581" s="37"/>
      <c r="DF581" s="37"/>
    </row>
    <row r="582" spans="1:110" ht="21"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c r="CT582" s="37"/>
      <c r="CU582" s="37"/>
      <c r="CV582" s="37"/>
      <c r="CW582" s="37"/>
      <c r="CX582" s="37"/>
      <c r="CY582" s="37"/>
      <c r="CZ582" s="37"/>
      <c r="DA582" s="37"/>
      <c r="DB582" s="37"/>
      <c r="DC582" s="37"/>
      <c r="DD582" s="37"/>
      <c r="DE582" s="37"/>
      <c r="DF582" s="37"/>
    </row>
    <row r="583" spans="1:110" ht="21"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c r="CT583" s="37"/>
      <c r="CU583" s="37"/>
      <c r="CV583" s="37"/>
      <c r="CW583" s="37"/>
      <c r="CX583" s="37"/>
      <c r="CY583" s="37"/>
      <c r="CZ583" s="37"/>
      <c r="DA583" s="37"/>
      <c r="DB583" s="37"/>
      <c r="DC583" s="37"/>
      <c r="DD583" s="37"/>
      <c r="DE583" s="37"/>
      <c r="DF583" s="37"/>
    </row>
    <row r="584" spans="1:110" ht="21"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c r="CT584" s="37"/>
      <c r="CU584" s="37"/>
      <c r="CV584" s="37"/>
      <c r="CW584" s="37"/>
      <c r="CX584" s="37"/>
      <c r="CY584" s="37"/>
      <c r="CZ584" s="37"/>
      <c r="DA584" s="37"/>
      <c r="DB584" s="37"/>
      <c r="DC584" s="37"/>
      <c r="DD584" s="37"/>
      <c r="DE584" s="37"/>
      <c r="DF584" s="37"/>
    </row>
    <row r="585" spans="1:110" ht="21"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c r="CT585" s="37"/>
      <c r="CU585" s="37"/>
      <c r="CV585" s="37"/>
      <c r="CW585" s="37"/>
      <c r="CX585" s="37"/>
      <c r="CY585" s="37"/>
      <c r="CZ585" s="37"/>
      <c r="DA585" s="37"/>
      <c r="DB585" s="37"/>
      <c r="DC585" s="37"/>
      <c r="DD585" s="37"/>
      <c r="DE585" s="37"/>
      <c r="DF585" s="37"/>
    </row>
    <row r="586" spans="1:110" ht="21"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row>
    <row r="587" spans="1:110" ht="21"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c r="CT587" s="37"/>
      <c r="CU587" s="37"/>
      <c r="CV587" s="37"/>
      <c r="CW587" s="37"/>
      <c r="CX587" s="37"/>
      <c r="CY587" s="37"/>
      <c r="CZ587" s="37"/>
      <c r="DA587" s="37"/>
      <c r="DB587" s="37"/>
      <c r="DC587" s="37"/>
      <c r="DD587" s="37"/>
      <c r="DE587" s="37"/>
      <c r="DF587" s="37"/>
    </row>
    <row r="588" spans="1:110" ht="21"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c r="CT588" s="37"/>
      <c r="CU588" s="37"/>
      <c r="CV588" s="37"/>
      <c r="CW588" s="37"/>
      <c r="CX588" s="37"/>
      <c r="CY588" s="37"/>
      <c r="CZ588" s="37"/>
      <c r="DA588" s="37"/>
      <c r="DB588" s="37"/>
      <c r="DC588" s="37"/>
      <c r="DD588" s="37"/>
      <c r="DE588" s="37"/>
      <c r="DF588" s="37"/>
    </row>
    <row r="589" spans="1:110" ht="21"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row>
    <row r="590" spans="1:110" ht="21"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c r="CT590" s="37"/>
      <c r="CU590" s="37"/>
      <c r="CV590" s="37"/>
      <c r="CW590" s="37"/>
      <c r="CX590" s="37"/>
      <c r="CY590" s="37"/>
      <c r="CZ590" s="37"/>
      <c r="DA590" s="37"/>
      <c r="DB590" s="37"/>
      <c r="DC590" s="37"/>
      <c r="DD590" s="37"/>
      <c r="DE590" s="37"/>
      <c r="DF590" s="37"/>
    </row>
    <row r="591" spans="1:110" ht="21"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c r="CT591" s="37"/>
      <c r="CU591" s="37"/>
      <c r="CV591" s="37"/>
      <c r="CW591" s="37"/>
      <c r="CX591" s="37"/>
      <c r="CY591" s="37"/>
      <c r="CZ591" s="37"/>
      <c r="DA591" s="37"/>
      <c r="DB591" s="37"/>
      <c r="DC591" s="37"/>
      <c r="DD591" s="37"/>
      <c r="DE591" s="37"/>
      <c r="DF591" s="37"/>
    </row>
    <row r="592" spans="1:110" ht="21"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c r="CT592" s="37"/>
      <c r="CU592" s="37"/>
      <c r="CV592" s="37"/>
      <c r="CW592" s="37"/>
      <c r="CX592" s="37"/>
      <c r="CY592" s="37"/>
      <c r="CZ592" s="37"/>
      <c r="DA592" s="37"/>
      <c r="DB592" s="37"/>
      <c r="DC592" s="37"/>
      <c r="DD592" s="37"/>
      <c r="DE592" s="37"/>
      <c r="DF592" s="37"/>
    </row>
    <row r="593" spans="1:110" ht="21"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c r="CT593" s="37"/>
      <c r="CU593" s="37"/>
      <c r="CV593" s="37"/>
      <c r="CW593" s="37"/>
      <c r="CX593" s="37"/>
      <c r="CY593" s="37"/>
      <c r="CZ593" s="37"/>
      <c r="DA593" s="37"/>
      <c r="DB593" s="37"/>
      <c r="DC593" s="37"/>
      <c r="DD593" s="37"/>
      <c r="DE593" s="37"/>
      <c r="DF593" s="37"/>
    </row>
    <row r="594" spans="1:110" ht="21"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c r="CT594" s="37"/>
      <c r="CU594" s="37"/>
      <c r="CV594" s="37"/>
      <c r="CW594" s="37"/>
      <c r="CX594" s="37"/>
      <c r="CY594" s="37"/>
      <c r="CZ594" s="37"/>
      <c r="DA594" s="37"/>
      <c r="DB594" s="37"/>
      <c r="DC594" s="37"/>
      <c r="DD594" s="37"/>
      <c r="DE594" s="37"/>
      <c r="DF594" s="37"/>
    </row>
    <row r="595" spans="1:110" ht="21"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c r="CT595" s="37"/>
      <c r="CU595" s="37"/>
      <c r="CV595" s="37"/>
      <c r="CW595" s="37"/>
      <c r="CX595" s="37"/>
      <c r="CY595" s="37"/>
      <c r="CZ595" s="37"/>
      <c r="DA595" s="37"/>
      <c r="DB595" s="37"/>
      <c r="DC595" s="37"/>
      <c r="DD595" s="37"/>
      <c r="DE595" s="37"/>
      <c r="DF595" s="37"/>
    </row>
    <row r="596" spans="1:110" ht="21"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c r="CT596" s="37"/>
      <c r="CU596" s="37"/>
      <c r="CV596" s="37"/>
      <c r="CW596" s="37"/>
      <c r="CX596" s="37"/>
      <c r="CY596" s="37"/>
      <c r="CZ596" s="37"/>
      <c r="DA596" s="37"/>
      <c r="DB596" s="37"/>
      <c r="DC596" s="37"/>
      <c r="DD596" s="37"/>
      <c r="DE596" s="37"/>
      <c r="DF596" s="37"/>
    </row>
    <row r="597" spans="1:110" ht="21"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row>
    <row r="598" spans="1:110" ht="21"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c r="CT598" s="37"/>
      <c r="CU598" s="37"/>
      <c r="CV598" s="37"/>
      <c r="CW598" s="37"/>
      <c r="CX598" s="37"/>
      <c r="CY598" s="37"/>
      <c r="CZ598" s="37"/>
      <c r="DA598" s="37"/>
      <c r="DB598" s="37"/>
      <c r="DC598" s="37"/>
      <c r="DD598" s="37"/>
      <c r="DE598" s="37"/>
      <c r="DF598" s="37"/>
    </row>
    <row r="599" spans="1:110" ht="21"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c r="CT599" s="37"/>
      <c r="CU599" s="37"/>
      <c r="CV599" s="37"/>
      <c r="CW599" s="37"/>
      <c r="CX599" s="37"/>
      <c r="CY599" s="37"/>
      <c r="CZ599" s="37"/>
      <c r="DA599" s="37"/>
      <c r="DB599" s="37"/>
      <c r="DC599" s="37"/>
      <c r="DD599" s="37"/>
      <c r="DE599" s="37"/>
      <c r="DF599" s="37"/>
    </row>
    <row r="600" spans="1:110" ht="21"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7"/>
      <c r="CZ600" s="37"/>
      <c r="DA600" s="37"/>
      <c r="DB600" s="37"/>
      <c r="DC600" s="37"/>
      <c r="DD600" s="37"/>
      <c r="DE600" s="37"/>
      <c r="DF600" s="37"/>
    </row>
    <row r="601" spans="1:110" ht="21"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37"/>
      <c r="BO601" s="37"/>
      <c r="BP601" s="37"/>
      <c r="BQ601" s="37"/>
      <c r="BR601" s="37"/>
      <c r="BS601" s="37"/>
      <c r="BT601" s="37"/>
      <c r="BU601" s="37"/>
      <c r="BV601" s="37"/>
      <c r="BW601" s="37"/>
      <c r="BX601" s="37"/>
      <c r="BY601" s="37"/>
      <c r="BZ601" s="37"/>
      <c r="CA601" s="37"/>
      <c r="CB601" s="37"/>
      <c r="CC601" s="37"/>
      <c r="CD601" s="37"/>
      <c r="CE601" s="37"/>
      <c r="CF601" s="37"/>
      <c r="CG601" s="37"/>
      <c r="CH601" s="37"/>
      <c r="CI601" s="37"/>
      <c r="CJ601" s="37"/>
      <c r="CK601" s="37"/>
      <c r="CL601" s="37"/>
      <c r="CM601" s="37"/>
      <c r="CN601" s="37"/>
      <c r="CO601" s="37"/>
      <c r="CP601" s="37"/>
      <c r="CQ601" s="37"/>
      <c r="CR601" s="37"/>
      <c r="CS601" s="37"/>
      <c r="CT601" s="37"/>
      <c r="CU601" s="37"/>
      <c r="CV601" s="37"/>
      <c r="CW601" s="37"/>
      <c r="CX601" s="37"/>
      <c r="CY601" s="37"/>
      <c r="CZ601" s="37"/>
      <c r="DA601" s="37"/>
      <c r="DB601" s="37"/>
      <c r="DC601" s="37"/>
      <c r="DD601" s="37"/>
      <c r="DE601" s="37"/>
      <c r="DF601" s="37"/>
    </row>
    <row r="602" spans="1:110" ht="21"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c r="BF602" s="37"/>
      <c r="BG602" s="37"/>
      <c r="BH602" s="37"/>
      <c r="BI602" s="37"/>
      <c r="BJ602" s="37"/>
      <c r="BK602" s="37"/>
      <c r="BL602" s="37"/>
      <c r="BM602" s="37"/>
      <c r="BN602" s="37"/>
      <c r="BO602" s="37"/>
      <c r="BP602" s="37"/>
      <c r="BQ602" s="37"/>
      <c r="BR602" s="37"/>
      <c r="BS602" s="37"/>
      <c r="BT602" s="37"/>
      <c r="BU602" s="37"/>
      <c r="BV602" s="37"/>
      <c r="BW602" s="37"/>
      <c r="BX602" s="37"/>
      <c r="BY602" s="37"/>
      <c r="BZ602" s="37"/>
      <c r="CA602" s="37"/>
      <c r="CB602" s="37"/>
      <c r="CC602" s="37"/>
      <c r="CD602" s="37"/>
      <c r="CE602" s="37"/>
      <c r="CF602" s="37"/>
      <c r="CG602" s="37"/>
      <c r="CH602" s="37"/>
      <c r="CI602" s="37"/>
      <c r="CJ602" s="37"/>
      <c r="CK602" s="37"/>
      <c r="CL602" s="37"/>
      <c r="CM602" s="37"/>
      <c r="CN602" s="37"/>
      <c r="CO602" s="37"/>
      <c r="CP602" s="37"/>
      <c r="CQ602" s="37"/>
      <c r="CR602" s="37"/>
      <c r="CS602" s="37"/>
      <c r="CT602" s="37"/>
      <c r="CU602" s="37"/>
      <c r="CV602" s="37"/>
      <c r="CW602" s="37"/>
      <c r="CX602" s="37"/>
      <c r="CY602" s="37"/>
      <c r="CZ602" s="37"/>
      <c r="DA602" s="37"/>
      <c r="DB602" s="37"/>
      <c r="DC602" s="37"/>
      <c r="DD602" s="37"/>
      <c r="DE602" s="37"/>
      <c r="DF602" s="37"/>
    </row>
    <row r="603" spans="1:110" ht="21"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c r="BF603" s="37"/>
      <c r="BG603" s="37"/>
      <c r="BH603" s="37"/>
      <c r="BI603" s="37"/>
      <c r="BJ603" s="37"/>
      <c r="BK603" s="37"/>
      <c r="BL603" s="37"/>
      <c r="BM603" s="37"/>
      <c r="BN603" s="37"/>
      <c r="BO603" s="37"/>
      <c r="BP603" s="37"/>
      <c r="BQ603" s="37"/>
      <c r="BR603" s="37"/>
      <c r="BS603" s="37"/>
      <c r="BT603" s="37"/>
      <c r="BU603" s="37"/>
      <c r="BV603" s="37"/>
      <c r="BW603" s="37"/>
      <c r="BX603" s="37"/>
      <c r="BY603" s="37"/>
      <c r="BZ603" s="37"/>
      <c r="CA603" s="37"/>
      <c r="CB603" s="37"/>
      <c r="CC603" s="37"/>
      <c r="CD603" s="37"/>
      <c r="CE603" s="37"/>
      <c r="CF603" s="37"/>
      <c r="CG603" s="37"/>
      <c r="CH603" s="37"/>
      <c r="CI603" s="37"/>
      <c r="CJ603" s="37"/>
      <c r="CK603" s="37"/>
      <c r="CL603" s="37"/>
      <c r="CM603" s="37"/>
      <c r="CN603" s="37"/>
      <c r="CO603" s="37"/>
      <c r="CP603" s="37"/>
      <c r="CQ603" s="37"/>
      <c r="CR603" s="37"/>
      <c r="CS603" s="37"/>
      <c r="CT603" s="37"/>
      <c r="CU603" s="37"/>
      <c r="CV603" s="37"/>
      <c r="CW603" s="37"/>
      <c r="CX603" s="37"/>
      <c r="CY603" s="37"/>
      <c r="CZ603" s="37"/>
      <c r="DA603" s="37"/>
      <c r="DB603" s="37"/>
      <c r="DC603" s="37"/>
      <c r="DD603" s="37"/>
      <c r="DE603" s="37"/>
      <c r="DF603" s="37"/>
    </row>
    <row r="604" spans="1:110" ht="21"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c r="BN604" s="37"/>
      <c r="BO604" s="37"/>
      <c r="BP604" s="37"/>
      <c r="BQ604" s="37"/>
      <c r="BR604" s="37"/>
      <c r="BS604" s="37"/>
      <c r="BT604" s="37"/>
      <c r="BU604" s="37"/>
      <c r="BV604" s="37"/>
      <c r="BW604" s="37"/>
      <c r="BX604" s="37"/>
      <c r="BY604" s="37"/>
      <c r="BZ604" s="37"/>
      <c r="CA604" s="37"/>
      <c r="CB604" s="37"/>
      <c r="CC604" s="37"/>
      <c r="CD604" s="37"/>
      <c r="CE604" s="37"/>
      <c r="CF604" s="37"/>
      <c r="CG604" s="37"/>
      <c r="CH604" s="37"/>
      <c r="CI604" s="37"/>
      <c r="CJ604" s="37"/>
      <c r="CK604" s="37"/>
      <c r="CL604" s="37"/>
      <c r="CM604" s="37"/>
      <c r="CN604" s="37"/>
      <c r="CO604" s="37"/>
      <c r="CP604" s="37"/>
      <c r="CQ604" s="37"/>
      <c r="CR604" s="37"/>
      <c r="CS604" s="37"/>
      <c r="CT604" s="37"/>
      <c r="CU604" s="37"/>
      <c r="CV604" s="37"/>
      <c r="CW604" s="37"/>
      <c r="CX604" s="37"/>
      <c r="CY604" s="37"/>
      <c r="CZ604" s="37"/>
      <c r="DA604" s="37"/>
      <c r="DB604" s="37"/>
      <c r="DC604" s="37"/>
      <c r="DD604" s="37"/>
      <c r="DE604" s="37"/>
      <c r="DF604" s="37"/>
    </row>
    <row r="605" spans="1:110" ht="21"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c r="BN605" s="37"/>
      <c r="BO605" s="37"/>
      <c r="BP605" s="37"/>
      <c r="BQ605" s="37"/>
      <c r="BR605" s="37"/>
      <c r="BS605" s="37"/>
      <c r="BT605" s="37"/>
      <c r="BU605" s="37"/>
      <c r="BV605" s="37"/>
      <c r="BW605" s="37"/>
      <c r="BX605" s="37"/>
      <c r="BY605" s="37"/>
      <c r="BZ605" s="37"/>
      <c r="CA605" s="37"/>
      <c r="CB605" s="37"/>
      <c r="CC605" s="37"/>
      <c r="CD605" s="37"/>
      <c r="CE605" s="37"/>
      <c r="CF605" s="37"/>
      <c r="CG605" s="37"/>
      <c r="CH605" s="37"/>
      <c r="CI605" s="37"/>
      <c r="CJ605" s="37"/>
      <c r="CK605" s="37"/>
      <c r="CL605" s="37"/>
      <c r="CM605" s="37"/>
      <c r="CN605" s="37"/>
      <c r="CO605" s="37"/>
      <c r="CP605" s="37"/>
      <c r="CQ605" s="37"/>
      <c r="CR605" s="37"/>
      <c r="CS605" s="37"/>
      <c r="CT605" s="37"/>
      <c r="CU605" s="37"/>
      <c r="CV605" s="37"/>
      <c r="CW605" s="37"/>
      <c r="CX605" s="37"/>
      <c r="CY605" s="37"/>
      <c r="CZ605" s="37"/>
      <c r="DA605" s="37"/>
      <c r="DB605" s="37"/>
      <c r="DC605" s="37"/>
      <c r="DD605" s="37"/>
      <c r="DE605" s="37"/>
      <c r="DF605" s="37"/>
    </row>
    <row r="606" spans="1:110" ht="21"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c r="BF606" s="37"/>
      <c r="BG606" s="37"/>
      <c r="BH606" s="37"/>
      <c r="BI606" s="37"/>
      <c r="BJ606" s="37"/>
      <c r="BK606" s="37"/>
      <c r="BL606" s="37"/>
      <c r="BM606" s="37"/>
      <c r="BN606" s="37"/>
      <c r="BO606" s="37"/>
      <c r="BP606" s="37"/>
      <c r="BQ606" s="37"/>
      <c r="BR606" s="37"/>
      <c r="BS606" s="37"/>
      <c r="BT606" s="37"/>
      <c r="BU606" s="37"/>
      <c r="BV606" s="37"/>
      <c r="BW606" s="37"/>
      <c r="BX606" s="37"/>
      <c r="BY606" s="37"/>
      <c r="BZ606" s="37"/>
      <c r="CA606" s="37"/>
      <c r="CB606" s="37"/>
      <c r="CC606" s="37"/>
      <c r="CD606" s="37"/>
      <c r="CE606" s="37"/>
      <c r="CF606" s="37"/>
      <c r="CG606" s="37"/>
      <c r="CH606" s="37"/>
      <c r="CI606" s="37"/>
      <c r="CJ606" s="37"/>
      <c r="CK606" s="37"/>
      <c r="CL606" s="37"/>
      <c r="CM606" s="37"/>
      <c r="CN606" s="37"/>
      <c r="CO606" s="37"/>
      <c r="CP606" s="37"/>
      <c r="CQ606" s="37"/>
      <c r="CR606" s="37"/>
      <c r="CS606" s="37"/>
      <c r="CT606" s="37"/>
      <c r="CU606" s="37"/>
      <c r="CV606" s="37"/>
      <c r="CW606" s="37"/>
      <c r="CX606" s="37"/>
      <c r="CY606" s="37"/>
      <c r="CZ606" s="37"/>
      <c r="DA606" s="37"/>
      <c r="DB606" s="37"/>
      <c r="DC606" s="37"/>
      <c r="DD606" s="37"/>
      <c r="DE606" s="37"/>
      <c r="DF606" s="37"/>
    </row>
    <row r="607" spans="1:110" ht="21"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7"/>
      <c r="BM607" s="37"/>
      <c r="BN607" s="37"/>
      <c r="BO607" s="37"/>
      <c r="BP607" s="37"/>
      <c r="BQ607" s="37"/>
      <c r="BR607" s="37"/>
      <c r="BS607" s="37"/>
      <c r="BT607" s="37"/>
      <c r="BU607" s="37"/>
      <c r="BV607" s="37"/>
      <c r="BW607" s="37"/>
      <c r="BX607" s="37"/>
      <c r="BY607" s="37"/>
      <c r="BZ607" s="37"/>
      <c r="CA607" s="37"/>
      <c r="CB607" s="37"/>
      <c r="CC607" s="37"/>
      <c r="CD607" s="37"/>
      <c r="CE607" s="37"/>
      <c r="CF607" s="37"/>
      <c r="CG607" s="37"/>
      <c r="CH607" s="37"/>
      <c r="CI607" s="37"/>
      <c r="CJ607" s="37"/>
      <c r="CK607" s="37"/>
      <c r="CL607" s="37"/>
      <c r="CM607" s="37"/>
      <c r="CN607" s="37"/>
      <c r="CO607" s="37"/>
      <c r="CP607" s="37"/>
      <c r="CQ607" s="37"/>
      <c r="CR607" s="37"/>
      <c r="CS607" s="37"/>
      <c r="CT607" s="37"/>
      <c r="CU607" s="37"/>
      <c r="CV607" s="37"/>
      <c r="CW607" s="37"/>
      <c r="CX607" s="37"/>
      <c r="CY607" s="37"/>
      <c r="CZ607" s="37"/>
      <c r="DA607" s="37"/>
      <c r="DB607" s="37"/>
      <c r="DC607" s="37"/>
      <c r="DD607" s="37"/>
      <c r="DE607" s="37"/>
      <c r="DF607" s="37"/>
    </row>
    <row r="608" spans="1:110" ht="21"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c r="BN608" s="37"/>
      <c r="BO608" s="37"/>
      <c r="BP608" s="37"/>
      <c r="BQ608" s="37"/>
      <c r="BR608" s="37"/>
      <c r="BS608" s="37"/>
      <c r="BT608" s="37"/>
      <c r="BU608" s="37"/>
      <c r="BV608" s="37"/>
      <c r="BW608" s="37"/>
      <c r="BX608" s="37"/>
      <c r="BY608" s="37"/>
      <c r="BZ608" s="37"/>
      <c r="CA608" s="37"/>
      <c r="CB608" s="37"/>
      <c r="CC608" s="37"/>
      <c r="CD608" s="37"/>
      <c r="CE608" s="37"/>
      <c r="CF608" s="37"/>
      <c r="CG608" s="37"/>
      <c r="CH608" s="37"/>
      <c r="CI608" s="37"/>
      <c r="CJ608" s="37"/>
      <c r="CK608" s="37"/>
      <c r="CL608" s="37"/>
      <c r="CM608" s="37"/>
      <c r="CN608" s="37"/>
      <c r="CO608" s="37"/>
      <c r="CP608" s="37"/>
      <c r="CQ608" s="37"/>
      <c r="CR608" s="37"/>
      <c r="CS608" s="37"/>
      <c r="CT608" s="37"/>
      <c r="CU608" s="37"/>
      <c r="CV608" s="37"/>
      <c r="CW608" s="37"/>
      <c r="CX608" s="37"/>
      <c r="CY608" s="37"/>
      <c r="CZ608" s="37"/>
      <c r="DA608" s="37"/>
      <c r="DB608" s="37"/>
      <c r="DC608" s="37"/>
      <c r="DD608" s="37"/>
      <c r="DE608" s="37"/>
      <c r="DF608" s="37"/>
    </row>
    <row r="609" spans="1:110" ht="21"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c r="BN609" s="37"/>
      <c r="BO609" s="37"/>
      <c r="BP609" s="37"/>
      <c r="BQ609" s="37"/>
      <c r="BR609" s="37"/>
      <c r="BS609" s="37"/>
      <c r="BT609" s="37"/>
      <c r="BU609" s="37"/>
      <c r="BV609" s="37"/>
      <c r="BW609" s="37"/>
      <c r="BX609" s="37"/>
      <c r="BY609" s="37"/>
      <c r="BZ609" s="37"/>
      <c r="CA609" s="37"/>
      <c r="CB609" s="37"/>
      <c r="CC609" s="37"/>
      <c r="CD609" s="37"/>
      <c r="CE609" s="37"/>
      <c r="CF609" s="37"/>
      <c r="CG609" s="37"/>
      <c r="CH609" s="37"/>
      <c r="CI609" s="37"/>
      <c r="CJ609" s="37"/>
      <c r="CK609" s="37"/>
      <c r="CL609" s="37"/>
      <c r="CM609" s="37"/>
      <c r="CN609" s="37"/>
      <c r="CO609" s="37"/>
      <c r="CP609" s="37"/>
      <c r="CQ609" s="37"/>
      <c r="CR609" s="37"/>
      <c r="CS609" s="37"/>
      <c r="CT609" s="37"/>
      <c r="CU609" s="37"/>
      <c r="CV609" s="37"/>
      <c r="CW609" s="37"/>
      <c r="CX609" s="37"/>
      <c r="CY609" s="37"/>
      <c r="CZ609" s="37"/>
      <c r="DA609" s="37"/>
      <c r="DB609" s="37"/>
      <c r="DC609" s="37"/>
      <c r="DD609" s="37"/>
      <c r="DE609" s="37"/>
      <c r="DF609" s="37"/>
    </row>
    <row r="610" spans="1:110" ht="21"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c r="BN610" s="37"/>
      <c r="BO610" s="37"/>
      <c r="BP610" s="37"/>
      <c r="BQ610" s="37"/>
      <c r="BR610" s="37"/>
      <c r="BS610" s="37"/>
      <c r="BT610" s="37"/>
      <c r="BU610" s="37"/>
      <c r="BV610" s="37"/>
      <c r="BW610" s="37"/>
      <c r="BX610" s="37"/>
      <c r="BY610" s="37"/>
      <c r="BZ610" s="37"/>
      <c r="CA610" s="37"/>
      <c r="CB610" s="37"/>
      <c r="CC610" s="37"/>
      <c r="CD610" s="37"/>
      <c r="CE610" s="37"/>
      <c r="CF610" s="37"/>
      <c r="CG610" s="37"/>
      <c r="CH610" s="37"/>
      <c r="CI610" s="37"/>
      <c r="CJ610" s="37"/>
      <c r="CK610" s="37"/>
      <c r="CL610" s="37"/>
      <c r="CM610" s="37"/>
      <c r="CN610" s="37"/>
      <c r="CO610" s="37"/>
      <c r="CP610" s="37"/>
      <c r="CQ610" s="37"/>
      <c r="CR610" s="37"/>
      <c r="CS610" s="37"/>
      <c r="CT610" s="37"/>
      <c r="CU610" s="37"/>
      <c r="CV610" s="37"/>
      <c r="CW610" s="37"/>
      <c r="CX610" s="37"/>
      <c r="CY610" s="37"/>
      <c r="CZ610" s="37"/>
      <c r="DA610" s="37"/>
      <c r="DB610" s="37"/>
      <c r="DC610" s="37"/>
      <c r="DD610" s="37"/>
      <c r="DE610" s="37"/>
      <c r="DF610" s="37"/>
    </row>
    <row r="611" spans="1:110" ht="21"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c r="BN611" s="37"/>
      <c r="BO611" s="37"/>
      <c r="BP611" s="37"/>
      <c r="BQ611" s="37"/>
      <c r="BR611" s="37"/>
      <c r="BS611" s="37"/>
      <c r="BT611" s="37"/>
      <c r="BU611" s="37"/>
      <c r="BV611" s="37"/>
      <c r="BW611" s="37"/>
      <c r="BX611" s="37"/>
      <c r="BY611" s="37"/>
      <c r="BZ611" s="37"/>
      <c r="CA611" s="37"/>
      <c r="CB611" s="37"/>
      <c r="CC611" s="37"/>
      <c r="CD611" s="37"/>
      <c r="CE611" s="37"/>
      <c r="CF611" s="37"/>
      <c r="CG611" s="37"/>
      <c r="CH611" s="37"/>
      <c r="CI611" s="37"/>
      <c r="CJ611" s="37"/>
      <c r="CK611" s="37"/>
      <c r="CL611" s="37"/>
      <c r="CM611" s="37"/>
      <c r="CN611" s="37"/>
      <c r="CO611" s="37"/>
      <c r="CP611" s="37"/>
      <c r="CQ611" s="37"/>
      <c r="CR611" s="37"/>
      <c r="CS611" s="37"/>
      <c r="CT611" s="37"/>
      <c r="CU611" s="37"/>
      <c r="CV611" s="37"/>
      <c r="CW611" s="37"/>
      <c r="CX611" s="37"/>
      <c r="CY611" s="37"/>
      <c r="CZ611" s="37"/>
      <c r="DA611" s="37"/>
      <c r="DB611" s="37"/>
      <c r="DC611" s="37"/>
      <c r="DD611" s="37"/>
      <c r="DE611" s="37"/>
      <c r="DF611" s="37"/>
    </row>
    <row r="612" spans="1:110" ht="21"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c r="BN612" s="37"/>
      <c r="BO612" s="37"/>
      <c r="BP612" s="37"/>
      <c r="BQ612" s="37"/>
      <c r="BR612" s="37"/>
      <c r="BS612" s="37"/>
      <c r="BT612" s="37"/>
      <c r="BU612" s="37"/>
      <c r="BV612" s="37"/>
      <c r="BW612" s="37"/>
      <c r="BX612" s="37"/>
      <c r="BY612" s="37"/>
      <c r="BZ612" s="37"/>
      <c r="CA612" s="37"/>
      <c r="CB612" s="37"/>
      <c r="CC612" s="37"/>
      <c r="CD612" s="37"/>
      <c r="CE612" s="37"/>
      <c r="CF612" s="37"/>
      <c r="CG612" s="37"/>
      <c r="CH612" s="37"/>
      <c r="CI612" s="37"/>
      <c r="CJ612" s="37"/>
      <c r="CK612" s="37"/>
      <c r="CL612" s="37"/>
      <c r="CM612" s="37"/>
      <c r="CN612" s="37"/>
      <c r="CO612" s="37"/>
      <c r="CP612" s="37"/>
      <c r="CQ612" s="37"/>
      <c r="CR612" s="37"/>
      <c r="CS612" s="37"/>
      <c r="CT612" s="37"/>
      <c r="CU612" s="37"/>
      <c r="CV612" s="37"/>
      <c r="CW612" s="37"/>
      <c r="CX612" s="37"/>
      <c r="CY612" s="37"/>
      <c r="CZ612" s="37"/>
      <c r="DA612" s="37"/>
      <c r="DB612" s="37"/>
      <c r="DC612" s="37"/>
      <c r="DD612" s="37"/>
      <c r="DE612" s="37"/>
      <c r="DF612" s="37"/>
    </row>
    <row r="613" spans="1:110" ht="21"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c r="BN613" s="37"/>
      <c r="BO613" s="37"/>
      <c r="BP613" s="37"/>
      <c r="BQ613" s="37"/>
      <c r="BR613" s="37"/>
      <c r="BS613" s="37"/>
      <c r="BT613" s="37"/>
      <c r="BU613" s="37"/>
      <c r="BV613" s="37"/>
      <c r="BW613" s="37"/>
      <c r="BX613" s="37"/>
      <c r="BY613" s="37"/>
      <c r="BZ613" s="37"/>
      <c r="CA613" s="37"/>
      <c r="CB613" s="37"/>
      <c r="CC613" s="37"/>
      <c r="CD613" s="37"/>
      <c r="CE613" s="37"/>
      <c r="CF613" s="37"/>
      <c r="CG613" s="37"/>
      <c r="CH613" s="37"/>
      <c r="CI613" s="37"/>
      <c r="CJ613" s="37"/>
      <c r="CK613" s="37"/>
      <c r="CL613" s="37"/>
      <c r="CM613" s="37"/>
      <c r="CN613" s="37"/>
      <c r="CO613" s="37"/>
      <c r="CP613" s="37"/>
      <c r="CQ613" s="37"/>
      <c r="CR613" s="37"/>
      <c r="CS613" s="37"/>
      <c r="CT613" s="37"/>
      <c r="CU613" s="37"/>
      <c r="CV613" s="37"/>
      <c r="CW613" s="37"/>
      <c r="CX613" s="37"/>
      <c r="CY613" s="37"/>
      <c r="CZ613" s="37"/>
      <c r="DA613" s="37"/>
      <c r="DB613" s="37"/>
      <c r="DC613" s="37"/>
      <c r="DD613" s="37"/>
      <c r="DE613" s="37"/>
      <c r="DF613" s="37"/>
    </row>
    <row r="614" spans="1:110" ht="21"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c r="BN614" s="37"/>
      <c r="BO614" s="37"/>
      <c r="BP614" s="37"/>
      <c r="BQ614" s="37"/>
      <c r="BR614" s="37"/>
      <c r="BS614" s="37"/>
      <c r="BT614" s="37"/>
      <c r="BU614" s="37"/>
      <c r="BV614" s="37"/>
      <c r="BW614" s="37"/>
      <c r="BX614" s="37"/>
      <c r="BY614" s="37"/>
      <c r="BZ614" s="37"/>
      <c r="CA614" s="37"/>
      <c r="CB614" s="37"/>
      <c r="CC614" s="37"/>
      <c r="CD614" s="37"/>
      <c r="CE614" s="37"/>
      <c r="CF614" s="37"/>
      <c r="CG614" s="37"/>
      <c r="CH614" s="37"/>
      <c r="CI614" s="37"/>
      <c r="CJ614" s="37"/>
      <c r="CK614" s="37"/>
      <c r="CL614" s="37"/>
      <c r="CM614" s="37"/>
      <c r="CN614" s="37"/>
      <c r="CO614" s="37"/>
      <c r="CP614" s="37"/>
      <c r="CQ614" s="37"/>
      <c r="CR614" s="37"/>
      <c r="CS614" s="37"/>
      <c r="CT614" s="37"/>
      <c r="CU614" s="37"/>
      <c r="CV614" s="37"/>
      <c r="CW614" s="37"/>
      <c r="CX614" s="37"/>
      <c r="CY614" s="37"/>
      <c r="CZ614" s="37"/>
      <c r="DA614" s="37"/>
      <c r="DB614" s="37"/>
      <c r="DC614" s="37"/>
      <c r="DD614" s="37"/>
      <c r="DE614" s="37"/>
      <c r="DF614" s="37"/>
    </row>
    <row r="615" spans="1:110" ht="21"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c r="BN615" s="37"/>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37"/>
      <c r="CQ615" s="37"/>
      <c r="CR615" s="37"/>
      <c r="CS615" s="37"/>
      <c r="CT615" s="37"/>
      <c r="CU615" s="37"/>
      <c r="CV615" s="37"/>
      <c r="CW615" s="37"/>
      <c r="CX615" s="37"/>
      <c r="CY615" s="37"/>
      <c r="CZ615" s="37"/>
      <c r="DA615" s="37"/>
      <c r="DB615" s="37"/>
      <c r="DC615" s="37"/>
      <c r="DD615" s="37"/>
      <c r="DE615" s="37"/>
      <c r="DF615" s="37"/>
    </row>
    <row r="616" spans="1:110" ht="21"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c r="BN616" s="37"/>
      <c r="BO616" s="37"/>
      <c r="BP616" s="37"/>
      <c r="BQ616" s="37"/>
      <c r="BR616" s="37"/>
      <c r="BS616" s="37"/>
      <c r="BT616" s="37"/>
      <c r="BU616" s="37"/>
      <c r="BV616" s="37"/>
      <c r="BW616" s="37"/>
      <c r="BX616" s="37"/>
      <c r="BY616" s="37"/>
      <c r="BZ616" s="37"/>
      <c r="CA616" s="37"/>
      <c r="CB616" s="37"/>
      <c r="CC616" s="37"/>
      <c r="CD616" s="37"/>
      <c r="CE616" s="37"/>
      <c r="CF616" s="37"/>
      <c r="CG616" s="37"/>
      <c r="CH616" s="37"/>
      <c r="CI616" s="37"/>
      <c r="CJ616" s="37"/>
      <c r="CK616" s="37"/>
      <c r="CL616" s="37"/>
      <c r="CM616" s="37"/>
      <c r="CN616" s="37"/>
      <c r="CO616" s="37"/>
      <c r="CP616" s="37"/>
      <c r="CQ616" s="37"/>
      <c r="CR616" s="37"/>
      <c r="CS616" s="37"/>
      <c r="CT616" s="37"/>
      <c r="CU616" s="37"/>
      <c r="CV616" s="37"/>
      <c r="CW616" s="37"/>
      <c r="CX616" s="37"/>
      <c r="CY616" s="37"/>
      <c r="CZ616" s="37"/>
      <c r="DA616" s="37"/>
      <c r="DB616" s="37"/>
      <c r="DC616" s="37"/>
      <c r="DD616" s="37"/>
      <c r="DE616" s="37"/>
      <c r="DF616" s="37"/>
    </row>
    <row r="617" spans="1:110" ht="21"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c r="BN617" s="37"/>
      <c r="BO617" s="37"/>
      <c r="BP617" s="37"/>
      <c r="BQ617" s="37"/>
      <c r="BR617" s="37"/>
      <c r="BS617" s="37"/>
      <c r="BT617" s="37"/>
      <c r="BU617" s="37"/>
      <c r="BV617" s="37"/>
      <c r="BW617" s="37"/>
      <c r="BX617" s="37"/>
      <c r="BY617" s="37"/>
      <c r="BZ617" s="37"/>
      <c r="CA617" s="37"/>
      <c r="CB617" s="37"/>
      <c r="CC617" s="37"/>
      <c r="CD617" s="37"/>
      <c r="CE617" s="37"/>
      <c r="CF617" s="37"/>
      <c r="CG617" s="37"/>
      <c r="CH617" s="37"/>
      <c r="CI617" s="37"/>
      <c r="CJ617" s="37"/>
      <c r="CK617" s="37"/>
      <c r="CL617" s="37"/>
      <c r="CM617" s="37"/>
      <c r="CN617" s="37"/>
      <c r="CO617" s="37"/>
      <c r="CP617" s="37"/>
      <c r="CQ617" s="37"/>
      <c r="CR617" s="37"/>
      <c r="CS617" s="37"/>
      <c r="CT617" s="37"/>
      <c r="CU617" s="37"/>
      <c r="CV617" s="37"/>
      <c r="CW617" s="37"/>
      <c r="CX617" s="37"/>
      <c r="CY617" s="37"/>
      <c r="CZ617" s="37"/>
      <c r="DA617" s="37"/>
      <c r="DB617" s="37"/>
      <c r="DC617" s="37"/>
      <c r="DD617" s="37"/>
      <c r="DE617" s="37"/>
      <c r="DF617" s="37"/>
    </row>
    <row r="618" spans="1:110" ht="21"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c r="BN618" s="37"/>
      <c r="BO618" s="37"/>
      <c r="BP618" s="37"/>
      <c r="BQ618" s="37"/>
      <c r="BR618" s="37"/>
      <c r="BS618" s="37"/>
      <c r="BT618" s="37"/>
      <c r="BU618" s="37"/>
      <c r="BV618" s="37"/>
      <c r="BW618" s="37"/>
      <c r="BX618" s="37"/>
      <c r="BY618" s="37"/>
      <c r="BZ618" s="37"/>
      <c r="CA618" s="37"/>
      <c r="CB618" s="37"/>
      <c r="CC618" s="37"/>
      <c r="CD618" s="37"/>
      <c r="CE618" s="37"/>
      <c r="CF618" s="37"/>
      <c r="CG618" s="37"/>
      <c r="CH618" s="37"/>
      <c r="CI618" s="37"/>
      <c r="CJ618" s="37"/>
      <c r="CK618" s="37"/>
      <c r="CL618" s="37"/>
      <c r="CM618" s="37"/>
      <c r="CN618" s="37"/>
      <c r="CO618" s="37"/>
      <c r="CP618" s="37"/>
      <c r="CQ618" s="37"/>
      <c r="CR618" s="37"/>
      <c r="CS618" s="37"/>
      <c r="CT618" s="37"/>
      <c r="CU618" s="37"/>
      <c r="CV618" s="37"/>
      <c r="CW618" s="37"/>
      <c r="CX618" s="37"/>
      <c r="CY618" s="37"/>
      <c r="CZ618" s="37"/>
      <c r="DA618" s="37"/>
      <c r="DB618" s="37"/>
      <c r="DC618" s="37"/>
      <c r="DD618" s="37"/>
      <c r="DE618" s="37"/>
      <c r="DF618" s="37"/>
    </row>
    <row r="619" spans="1:110" ht="21"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c r="BN619" s="37"/>
      <c r="BO619" s="37"/>
      <c r="BP619" s="37"/>
      <c r="BQ619" s="37"/>
      <c r="BR619" s="37"/>
      <c r="BS619" s="37"/>
      <c r="BT619" s="37"/>
      <c r="BU619" s="37"/>
      <c r="BV619" s="37"/>
      <c r="BW619" s="37"/>
      <c r="BX619" s="37"/>
      <c r="BY619" s="37"/>
      <c r="BZ619" s="37"/>
      <c r="CA619" s="37"/>
      <c r="CB619" s="37"/>
      <c r="CC619" s="37"/>
      <c r="CD619" s="37"/>
      <c r="CE619" s="37"/>
      <c r="CF619" s="37"/>
      <c r="CG619" s="37"/>
      <c r="CH619" s="37"/>
      <c r="CI619" s="37"/>
      <c r="CJ619" s="37"/>
      <c r="CK619" s="37"/>
      <c r="CL619" s="37"/>
      <c r="CM619" s="37"/>
      <c r="CN619" s="37"/>
      <c r="CO619" s="37"/>
      <c r="CP619" s="37"/>
      <c r="CQ619" s="37"/>
      <c r="CR619" s="37"/>
      <c r="CS619" s="37"/>
      <c r="CT619" s="37"/>
      <c r="CU619" s="37"/>
      <c r="CV619" s="37"/>
      <c r="CW619" s="37"/>
      <c r="CX619" s="37"/>
      <c r="CY619" s="37"/>
      <c r="CZ619" s="37"/>
      <c r="DA619" s="37"/>
      <c r="DB619" s="37"/>
      <c r="DC619" s="37"/>
      <c r="DD619" s="37"/>
      <c r="DE619" s="37"/>
      <c r="DF619" s="37"/>
    </row>
    <row r="620" spans="1:110" ht="21"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c r="BN620" s="37"/>
      <c r="BO620" s="37"/>
      <c r="BP620" s="37"/>
      <c r="BQ620" s="37"/>
      <c r="BR620" s="37"/>
      <c r="BS620" s="37"/>
      <c r="BT620" s="37"/>
      <c r="BU620" s="37"/>
      <c r="BV620" s="37"/>
      <c r="BW620" s="37"/>
      <c r="BX620" s="37"/>
      <c r="BY620" s="37"/>
      <c r="BZ620" s="37"/>
      <c r="CA620" s="37"/>
      <c r="CB620" s="37"/>
      <c r="CC620" s="37"/>
      <c r="CD620" s="37"/>
      <c r="CE620" s="37"/>
      <c r="CF620" s="37"/>
      <c r="CG620" s="37"/>
      <c r="CH620" s="37"/>
      <c r="CI620" s="37"/>
      <c r="CJ620" s="37"/>
      <c r="CK620" s="37"/>
      <c r="CL620" s="37"/>
      <c r="CM620" s="37"/>
      <c r="CN620" s="37"/>
      <c r="CO620" s="37"/>
      <c r="CP620" s="37"/>
      <c r="CQ620" s="37"/>
      <c r="CR620" s="37"/>
      <c r="CS620" s="37"/>
      <c r="CT620" s="37"/>
      <c r="CU620" s="37"/>
      <c r="CV620" s="37"/>
      <c r="CW620" s="37"/>
      <c r="CX620" s="37"/>
      <c r="CY620" s="37"/>
      <c r="CZ620" s="37"/>
      <c r="DA620" s="37"/>
      <c r="DB620" s="37"/>
      <c r="DC620" s="37"/>
      <c r="DD620" s="37"/>
      <c r="DE620" s="37"/>
      <c r="DF620" s="37"/>
    </row>
    <row r="621" spans="1:110" ht="21"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c r="BN621" s="37"/>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c r="CT621" s="37"/>
      <c r="CU621" s="37"/>
      <c r="CV621" s="37"/>
      <c r="CW621" s="37"/>
      <c r="CX621" s="37"/>
      <c r="CY621" s="37"/>
      <c r="CZ621" s="37"/>
      <c r="DA621" s="37"/>
      <c r="DB621" s="37"/>
      <c r="DC621" s="37"/>
      <c r="DD621" s="37"/>
      <c r="DE621" s="37"/>
      <c r="DF621" s="37"/>
    </row>
    <row r="622" spans="1:110" ht="21"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c r="BN622" s="37"/>
      <c r="BO622" s="37"/>
      <c r="BP622" s="37"/>
      <c r="BQ622" s="37"/>
      <c r="BR622" s="37"/>
      <c r="BS622" s="37"/>
      <c r="BT622" s="37"/>
      <c r="BU622" s="37"/>
      <c r="BV622" s="37"/>
      <c r="BW622" s="37"/>
      <c r="BX622" s="37"/>
      <c r="BY622" s="37"/>
      <c r="BZ622" s="37"/>
      <c r="CA622" s="37"/>
      <c r="CB622" s="37"/>
      <c r="CC622" s="37"/>
      <c r="CD622" s="37"/>
      <c r="CE622" s="37"/>
      <c r="CF622" s="37"/>
      <c r="CG622" s="37"/>
      <c r="CH622" s="37"/>
      <c r="CI622" s="37"/>
      <c r="CJ622" s="37"/>
      <c r="CK622" s="37"/>
      <c r="CL622" s="37"/>
      <c r="CM622" s="37"/>
      <c r="CN622" s="37"/>
      <c r="CO622" s="37"/>
      <c r="CP622" s="37"/>
      <c r="CQ622" s="37"/>
      <c r="CR622" s="37"/>
      <c r="CS622" s="37"/>
      <c r="CT622" s="37"/>
      <c r="CU622" s="37"/>
      <c r="CV622" s="37"/>
      <c r="CW622" s="37"/>
      <c r="CX622" s="37"/>
      <c r="CY622" s="37"/>
      <c r="CZ622" s="37"/>
      <c r="DA622" s="37"/>
      <c r="DB622" s="37"/>
      <c r="DC622" s="37"/>
      <c r="DD622" s="37"/>
      <c r="DE622" s="37"/>
      <c r="DF622" s="37"/>
    </row>
    <row r="623" spans="1:110" ht="21"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c r="BF623" s="37"/>
      <c r="BG623" s="37"/>
      <c r="BH623" s="37"/>
      <c r="BI623" s="37"/>
      <c r="BJ623" s="37"/>
      <c r="BK623" s="37"/>
      <c r="BL623" s="37"/>
      <c r="BM623" s="37"/>
      <c r="BN623" s="37"/>
      <c r="BO623" s="37"/>
      <c r="BP623" s="37"/>
      <c r="BQ623" s="37"/>
      <c r="BR623" s="37"/>
      <c r="BS623" s="37"/>
      <c r="BT623" s="37"/>
      <c r="BU623" s="37"/>
      <c r="BV623" s="37"/>
      <c r="BW623" s="37"/>
      <c r="BX623" s="37"/>
      <c r="BY623" s="37"/>
      <c r="BZ623" s="37"/>
      <c r="CA623" s="37"/>
      <c r="CB623" s="37"/>
      <c r="CC623" s="37"/>
      <c r="CD623" s="37"/>
      <c r="CE623" s="37"/>
      <c r="CF623" s="37"/>
      <c r="CG623" s="37"/>
      <c r="CH623" s="37"/>
      <c r="CI623" s="37"/>
      <c r="CJ623" s="37"/>
      <c r="CK623" s="37"/>
      <c r="CL623" s="37"/>
      <c r="CM623" s="37"/>
      <c r="CN623" s="37"/>
      <c r="CO623" s="37"/>
      <c r="CP623" s="37"/>
      <c r="CQ623" s="37"/>
      <c r="CR623" s="37"/>
      <c r="CS623" s="37"/>
      <c r="CT623" s="37"/>
      <c r="CU623" s="37"/>
      <c r="CV623" s="37"/>
      <c r="CW623" s="37"/>
      <c r="CX623" s="37"/>
      <c r="CY623" s="37"/>
      <c r="CZ623" s="37"/>
      <c r="DA623" s="37"/>
      <c r="DB623" s="37"/>
      <c r="DC623" s="37"/>
      <c r="DD623" s="37"/>
      <c r="DE623" s="37"/>
      <c r="DF623" s="37"/>
    </row>
    <row r="624" spans="1:110" ht="21"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37"/>
      <c r="BL624" s="37"/>
      <c r="BM624" s="37"/>
      <c r="BN624" s="37"/>
      <c r="BO624" s="37"/>
      <c r="BP624" s="37"/>
      <c r="BQ624" s="37"/>
      <c r="BR624" s="37"/>
      <c r="BS624" s="37"/>
      <c r="BT624" s="37"/>
      <c r="BU624" s="37"/>
      <c r="BV624" s="37"/>
      <c r="BW624" s="37"/>
      <c r="BX624" s="37"/>
      <c r="BY624" s="37"/>
      <c r="BZ624" s="37"/>
      <c r="CA624" s="37"/>
      <c r="CB624" s="37"/>
      <c r="CC624" s="37"/>
      <c r="CD624" s="37"/>
      <c r="CE624" s="37"/>
      <c r="CF624" s="37"/>
      <c r="CG624" s="37"/>
      <c r="CH624" s="37"/>
      <c r="CI624" s="37"/>
      <c r="CJ624" s="37"/>
      <c r="CK624" s="37"/>
      <c r="CL624" s="37"/>
      <c r="CM624" s="37"/>
      <c r="CN624" s="37"/>
      <c r="CO624" s="37"/>
      <c r="CP624" s="37"/>
      <c r="CQ624" s="37"/>
      <c r="CR624" s="37"/>
      <c r="CS624" s="37"/>
      <c r="CT624" s="37"/>
      <c r="CU624" s="37"/>
      <c r="CV624" s="37"/>
      <c r="CW624" s="37"/>
      <c r="CX624" s="37"/>
      <c r="CY624" s="37"/>
      <c r="CZ624" s="37"/>
      <c r="DA624" s="37"/>
      <c r="DB624" s="37"/>
      <c r="DC624" s="37"/>
      <c r="DD624" s="37"/>
      <c r="DE624" s="37"/>
      <c r="DF624" s="37"/>
    </row>
    <row r="625" spans="1:110" ht="21"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c r="BF625" s="37"/>
      <c r="BG625" s="37"/>
      <c r="BH625" s="37"/>
      <c r="BI625" s="37"/>
      <c r="BJ625" s="37"/>
      <c r="BK625" s="37"/>
      <c r="BL625" s="37"/>
      <c r="BM625" s="37"/>
      <c r="BN625" s="37"/>
      <c r="BO625" s="37"/>
      <c r="BP625" s="37"/>
      <c r="BQ625" s="37"/>
      <c r="BR625" s="37"/>
      <c r="BS625" s="37"/>
      <c r="BT625" s="37"/>
      <c r="BU625" s="37"/>
      <c r="BV625" s="37"/>
      <c r="BW625" s="37"/>
      <c r="BX625" s="37"/>
      <c r="BY625" s="37"/>
      <c r="BZ625" s="37"/>
      <c r="CA625" s="37"/>
      <c r="CB625" s="37"/>
      <c r="CC625" s="37"/>
      <c r="CD625" s="37"/>
      <c r="CE625" s="37"/>
      <c r="CF625" s="37"/>
      <c r="CG625" s="37"/>
      <c r="CH625" s="37"/>
      <c r="CI625" s="37"/>
      <c r="CJ625" s="37"/>
      <c r="CK625" s="37"/>
      <c r="CL625" s="37"/>
      <c r="CM625" s="37"/>
      <c r="CN625" s="37"/>
      <c r="CO625" s="37"/>
      <c r="CP625" s="37"/>
      <c r="CQ625" s="37"/>
      <c r="CR625" s="37"/>
      <c r="CS625" s="37"/>
      <c r="CT625" s="37"/>
      <c r="CU625" s="37"/>
      <c r="CV625" s="37"/>
      <c r="CW625" s="37"/>
      <c r="CX625" s="37"/>
      <c r="CY625" s="37"/>
      <c r="CZ625" s="37"/>
      <c r="DA625" s="37"/>
      <c r="DB625" s="37"/>
      <c r="DC625" s="37"/>
      <c r="DD625" s="37"/>
      <c r="DE625" s="37"/>
      <c r="DF625" s="37"/>
    </row>
    <row r="626" spans="1:110" ht="21"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c r="BN626" s="37"/>
      <c r="BO626" s="37"/>
      <c r="BP626" s="37"/>
      <c r="BQ626" s="37"/>
      <c r="BR626" s="37"/>
      <c r="BS626" s="37"/>
      <c r="BT626" s="37"/>
      <c r="BU626" s="37"/>
      <c r="BV626" s="37"/>
      <c r="BW626" s="37"/>
      <c r="BX626" s="37"/>
      <c r="BY626" s="37"/>
      <c r="BZ626" s="37"/>
      <c r="CA626" s="37"/>
      <c r="CB626" s="37"/>
      <c r="CC626" s="37"/>
      <c r="CD626" s="37"/>
      <c r="CE626" s="37"/>
      <c r="CF626" s="37"/>
      <c r="CG626" s="37"/>
      <c r="CH626" s="37"/>
      <c r="CI626" s="37"/>
      <c r="CJ626" s="37"/>
      <c r="CK626" s="37"/>
      <c r="CL626" s="37"/>
      <c r="CM626" s="37"/>
      <c r="CN626" s="37"/>
      <c r="CO626" s="37"/>
      <c r="CP626" s="37"/>
      <c r="CQ626" s="37"/>
      <c r="CR626" s="37"/>
      <c r="CS626" s="37"/>
      <c r="CT626" s="37"/>
      <c r="CU626" s="37"/>
      <c r="CV626" s="37"/>
      <c r="CW626" s="37"/>
      <c r="CX626" s="37"/>
      <c r="CY626" s="37"/>
      <c r="CZ626" s="37"/>
      <c r="DA626" s="37"/>
      <c r="DB626" s="37"/>
      <c r="DC626" s="37"/>
      <c r="DD626" s="37"/>
      <c r="DE626" s="37"/>
      <c r="DF626" s="37"/>
    </row>
    <row r="627" spans="1:110" ht="21"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c r="BN627" s="37"/>
      <c r="BO627" s="37"/>
      <c r="BP627" s="37"/>
      <c r="BQ627" s="37"/>
      <c r="BR627" s="37"/>
      <c r="BS627" s="37"/>
      <c r="BT627" s="37"/>
      <c r="BU627" s="37"/>
      <c r="BV627" s="37"/>
      <c r="BW627" s="37"/>
      <c r="BX627" s="37"/>
      <c r="BY627" s="37"/>
      <c r="BZ627" s="37"/>
      <c r="CA627" s="37"/>
      <c r="CB627" s="37"/>
      <c r="CC627" s="37"/>
      <c r="CD627" s="37"/>
      <c r="CE627" s="37"/>
      <c r="CF627" s="37"/>
      <c r="CG627" s="37"/>
      <c r="CH627" s="37"/>
      <c r="CI627" s="37"/>
      <c r="CJ627" s="37"/>
      <c r="CK627" s="37"/>
      <c r="CL627" s="37"/>
      <c r="CM627" s="37"/>
      <c r="CN627" s="37"/>
      <c r="CO627" s="37"/>
      <c r="CP627" s="37"/>
      <c r="CQ627" s="37"/>
      <c r="CR627" s="37"/>
      <c r="CS627" s="37"/>
      <c r="CT627" s="37"/>
      <c r="CU627" s="37"/>
      <c r="CV627" s="37"/>
      <c r="CW627" s="37"/>
      <c r="CX627" s="37"/>
      <c r="CY627" s="37"/>
      <c r="CZ627" s="37"/>
      <c r="DA627" s="37"/>
      <c r="DB627" s="37"/>
      <c r="DC627" s="37"/>
      <c r="DD627" s="37"/>
      <c r="DE627" s="37"/>
      <c r="DF627" s="37"/>
    </row>
    <row r="628" spans="1:110" ht="2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c r="BN628" s="37"/>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37"/>
      <c r="CQ628" s="37"/>
      <c r="CR628" s="37"/>
      <c r="CS628" s="37"/>
      <c r="CT628" s="37"/>
      <c r="CU628" s="37"/>
      <c r="CV628" s="37"/>
      <c r="CW628" s="37"/>
      <c r="CX628" s="37"/>
      <c r="CY628" s="37"/>
      <c r="CZ628" s="37"/>
      <c r="DA628" s="37"/>
      <c r="DB628" s="37"/>
      <c r="DC628" s="37"/>
      <c r="DD628" s="37"/>
      <c r="DE628" s="37"/>
      <c r="DF628" s="37"/>
    </row>
    <row r="629" spans="1:110" ht="21"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c r="BN629" s="37"/>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37"/>
      <c r="CQ629" s="37"/>
      <c r="CR629" s="37"/>
      <c r="CS629" s="37"/>
      <c r="CT629" s="37"/>
      <c r="CU629" s="37"/>
      <c r="CV629" s="37"/>
      <c r="CW629" s="37"/>
      <c r="CX629" s="37"/>
      <c r="CY629" s="37"/>
      <c r="CZ629" s="37"/>
      <c r="DA629" s="37"/>
      <c r="DB629" s="37"/>
      <c r="DC629" s="37"/>
      <c r="DD629" s="37"/>
      <c r="DE629" s="37"/>
      <c r="DF629" s="37"/>
    </row>
    <row r="630" spans="1:110" ht="21"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c r="BN630" s="37"/>
      <c r="BO630" s="37"/>
      <c r="BP630" s="37"/>
      <c r="BQ630" s="37"/>
      <c r="BR630" s="37"/>
      <c r="BS630" s="37"/>
      <c r="BT630" s="37"/>
      <c r="BU630" s="37"/>
      <c r="BV630" s="37"/>
      <c r="BW630" s="37"/>
      <c r="BX630" s="37"/>
      <c r="BY630" s="37"/>
      <c r="BZ630" s="37"/>
      <c r="CA630" s="37"/>
      <c r="CB630" s="37"/>
      <c r="CC630" s="37"/>
      <c r="CD630" s="37"/>
      <c r="CE630" s="37"/>
      <c r="CF630" s="37"/>
      <c r="CG630" s="37"/>
      <c r="CH630" s="37"/>
      <c r="CI630" s="37"/>
      <c r="CJ630" s="37"/>
      <c r="CK630" s="37"/>
      <c r="CL630" s="37"/>
      <c r="CM630" s="37"/>
      <c r="CN630" s="37"/>
      <c r="CO630" s="37"/>
      <c r="CP630" s="37"/>
      <c r="CQ630" s="37"/>
      <c r="CR630" s="37"/>
      <c r="CS630" s="37"/>
      <c r="CT630" s="37"/>
      <c r="CU630" s="37"/>
      <c r="CV630" s="37"/>
      <c r="CW630" s="37"/>
      <c r="CX630" s="37"/>
      <c r="CY630" s="37"/>
      <c r="CZ630" s="37"/>
      <c r="DA630" s="37"/>
      <c r="DB630" s="37"/>
      <c r="DC630" s="37"/>
      <c r="DD630" s="37"/>
      <c r="DE630" s="37"/>
      <c r="DF630" s="37"/>
    </row>
    <row r="631" spans="1:110" ht="21"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c r="BN631" s="37"/>
      <c r="BO631" s="37"/>
      <c r="BP631" s="37"/>
      <c r="BQ631" s="37"/>
      <c r="BR631" s="37"/>
      <c r="BS631" s="37"/>
      <c r="BT631" s="37"/>
      <c r="BU631" s="37"/>
      <c r="BV631" s="37"/>
      <c r="BW631" s="37"/>
      <c r="BX631" s="37"/>
      <c r="BY631" s="37"/>
      <c r="BZ631" s="37"/>
      <c r="CA631" s="37"/>
      <c r="CB631" s="37"/>
      <c r="CC631" s="37"/>
      <c r="CD631" s="37"/>
      <c r="CE631" s="37"/>
      <c r="CF631" s="37"/>
      <c r="CG631" s="37"/>
      <c r="CH631" s="37"/>
      <c r="CI631" s="37"/>
      <c r="CJ631" s="37"/>
      <c r="CK631" s="37"/>
      <c r="CL631" s="37"/>
      <c r="CM631" s="37"/>
      <c r="CN631" s="37"/>
      <c r="CO631" s="37"/>
      <c r="CP631" s="37"/>
      <c r="CQ631" s="37"/>
      <c r="CR631" s="37"/>
      <c r="CS631" s="37"/>
      <c r="CT631" s="37"/>
      <c r="CU631" s="37"/>
      <c r="CV631" s="37"/>
      <c r="CW631" s="37"/>
      <c r="CX631" s="37"/>
      <c r="CY631" s="37"/>
      <c r="CZ631" s="37"/>
      <c r="DA631" s="37"/>
      <c r="DB631" s="37"/>
      <c r="DC631" s="37"/>
      <c r="DD631" s="37"/>
      <c r="DE631" s="37"/>
      <c r="DF631" s="37"/>
    </row>
    <row r="632" spans="1:110" ht="21"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c r="BF632" s="37"/>
      <c r="BG632" s="37"/>
      <c r="BH632" s="37"/>
      <c r="BI632" s="37"/>
      <c r="BJ632" s="37"/>
      <c r="BK632" s="37"/>
      <c r="BL632" s="37"/>
      <c r="BM632" s="37"/>
      <c r="BN632" s="37"/>
      <c r="BO632" s="37"/>
      <c r="BP632" s="37"/>
      <c r="BQ632" s="37"/>
      <c r="BR632" s="37"/>
      <c r="BS632" s="37"/>
      <c r="BT632" s="37"/>
      <c r="BU632" s="37"/>
      <c r="BV632" s="37"/>
      <c r="BW632" s="37"/>
      <c r="BX632" s="37"/>
      <c r="BY632" s="37"/>
      <c r="BZ632" s="37"/>
      <c r="CA632" s="37"/>
      <c r="CB632" s="37"/>
      <c r="CC632" s="37"/>
      <c r="CD632" s="37"/>
      <c r="CE632" s="37"/>
      <c r="CF632" s="37"/>
      <c r="CG632" s="37"/>
      <c r="CH632" s="37"/>
      <c r="CI632" s="37"/>
      <c r="CJ632" s="37"/>
      <c r="CK632" s="37"/>
      <c r="CL632" s="37"/>
      <c r="CM632" s="37"/>
      <c r="CN632" s="37"/>
      <c r="CO632" s="37"/>
      <c r="CP632" s="37"/>
      <c r="CQ632" s="37"/>
      <c r="CR632" s="37"/>
      <c r="CS632" s="37"/>
      <c r="CT632" s="37"/>
      <c r="CU632" s="37"/>
      <c r="CV632" s="37"/>
      <c r="CW632" s="37"/>
      <c r="CX632" s="37"/>
      <c r="CY632" s="37"/>
      <c r="CZ632" s="37"/>
      <c r="DA632" s="37"/>
      <c r="DB632" s="37"/>
      <c r="DC632" s="37"/>
      <c r="DD632" s="37"/>
      <c r="DE632" s="37"/>
      <c r="DF632" s="37"/>
    </row>
    <row r="633" spans="1:110" ht="21"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c r="BF633" s="37"/>
      <c r="BG633" s="37"/>
      <c r="BH633" s="37"/>
      <c r="BI633" s="37"/>
      <c r="BJ633" s="37"/>
      <c r="BK633" s="37"/>
      <c r="BL633" s="37"/>
      <c r="BM633" s="37"/>
      <c r="BN633" s="37"/>
      <c r="BO633" s="37"/>
      <c r="BP633" s="37"/>
      <c r="BQ633" s="37"/>
      <c r="BR633" s="37"/>
      <c r="BS633" s="37"/>
      <c r="BT633" s="37"/>
      <c r="BU633" s="37"/>
      <c r="BV633" s="37"/>
      <c r="BW633" s="37"/>
      <c r="BX633" s="37"/>
      <c r="BY633" s="37"/>
      <c r="BZ633" s="37"/>
      <c r="CA633" s="37"/>
      <c r="CB633" s="37"/>
      <c r="CC633" s="37"/>
      <c r="CD633" s="37"/>
      <c r="CE633" s="37"/>
      <c r="CF633" s="37"/>
      <c r="CG633" s="37"/>
      <c r="CH633" s="37"/>
      <c r="CI633" s="37"/>
      <c r="CJ633" s="37"/>
      <c r="CK633" s="37"/>
      <c r="CL633" s="37"/>
      <c r="CM633" s="37"/>
      <c r="CN633" s="37"/>
      <c r="CO633" s="37"/>
      <c r="CP633" s="37"/>
      <c r="CQ633" s="37"/>
      <c r="CR633" s="37"/>
      <c r="CS633" s="37"/>
      <c r="CT633" s="37"/>
      <c r="CU633" s="37"/>
      <c r="CV633" s="37"/>
      <c r="CW633" s="37"/>
      <c r="CX633" s="37"/>
      <c r="CY633" s="37"/>
      <c r="CZ633" s="37"/>
      <c r="DA633" s="37"/>
      <c r="DB633" s="37"/>
      <c r="DC633" s="37"/>
      <c r="DD633" s="37"/>
      <c r="DE633" s="37"/>
      <c r="DF633" s="37"/>
    </row>
    <row r="634" spans="1:110" ht="21"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c r="BF634" s="37"/>
      <c r="BG634" s="37"/>
      <c r="BH634" s="37"/>
      <c r="BI634" s="37"/>
      <c r="BJ634" s="37"/>
      <c r="BK634" s="37"/>
      <c r="BL634" s="37"/>
      <c r="BM634" s="37"/>
      <c r="BN634" s="37"/>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c r="CT634" s="37"/>
      <c r="CU634" s="37"/>
      <c r="CV634" s="37"/>
      <c r="CW634" s="37"/>
      <c r="CX634" s="37"/>
      <c r="CY634" s="37"/>
      <c r="CZ634" s="37"/>
      <c r="DA634" s="37"/>
      <c r="DB634" s="37"/>
      <c r="DC634" s="37"/>
      <c r="DD634" s="37"/>
      <c r="DE634" s="37"/>
      <c r="DF634" s="37"/>
    </row>
    <row r="635" spans="1:110" ht="21"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c r="BN635" s="37"/>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c r="CT635" s="37"/>
      <c r="CU635" s="37"/>
      <c r="CV635" s="37"/>
      <c r="CW635" s="37"/>
      <c r="CX635" s="37"/>
      <c r="CY635" s="37"/>
      <c r="CZ635" s="37"/>
      <c r="DA635" s="37"/>
      <c r="DB635" s="37"/>
      <c r="DC635" s="37"/>
      <c r="DD635" s="37"/>
      <c r="DE635" s="37"/>
      <c r="DF635" s="37"/>
    </row>
    <row r="636" spans="1:110" ht="21"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c r="BN636" s="37"/>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37"/>
      <c r="CQ636" s="37"/>
      <c r="CR636" s="37"/>
      <c r="CS636" s="37"/>
      <c r="CT636" s="37"/>
      <c r="CU636" s="37"/>
      <c r="CV636" s="37"/>
      <c r="CW636" s="37"/>
      <c r="CX636" s="37"/>
      <c r="CY636" s="37"/>
      <c r="CZ636" s="37"/>
      <c r="DA636" s="37"/>
      <c r="DB636" s="37"/>
      <c r="DC636" s="37"/>
      <c r="DD636" s="37"/>
      <c r="DE636" s="37"/>
      <c r="DF636" s="37"/>
    </row>
    <row r="637" spans="1:110" ht="21"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c r="BE637" s="37"/>
      <c r="BF637" s="37"/>
      <c r="BG637" s="37"/>
      <c r="BH637" s="37"/>
      <c r="BI637" s="37"/>
      <c r="BJ637" s="37"/>
      <c r="BK637" s="37"/>
      <c r="BL637" s="37"/>
      <c r="BM637" s="37"/>
      <c r="BN637" s="37"/>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c r="CT637" s="37"/>
      <c r="CU637" s="37"/>
      <c r="CV637" s="37"/>
      <c r="CW637" s="37"/>
      <c r="CX637" s="37"/>
      <c r="CY637" s="37"/>
      <c r="CZ637" s="37"/>
      <c r="DA637" s="37"/>
      <c r="DB637" s="37"/>
      <c r="DC637" s="37"/>
      <c r="DD637" s="37"/>
      <c r="DE637" s="37"/>
      <c r="DF637" s="37"/>
    </row>
    <row r="638" spans="1:110" ht="21"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c r="BF638" s="37"/>
      <c r="BG638" s="37"/>
      <c r="BH638" s="37"/>
      <c r="BI638" s="37"/>
      <c r="BJ638" s="37"/>
      <c r="BK638" s="37"/>
      <c r="BL638" s="37"/>
      <c r="BM638" s="37"/>
      <c r="BN638" s="37"/>
      <c r="BO638" s="37"/>
      <c r="BP638" s="37"/>
      <c r="BQ638" s="37"/>
      <c r="BR638" s="37"/>
      <c r="BS638" s="37"/>
      <c r="BT638" s="37"/>
      <c r="BU638" s="37"/>
      <c r="BV638" s="37"/>
      <c r="BW638" s="37"/>
      <c r="BX638" s="37"/>
      <c r="BY638" s="37"/>
      <c r="BZ638" s="37"/>
      <c r="CA638" s="37"/>
      <c r="CB638" s="37"/>
      <c r="CC638" s="37"/>
      <c r="CD638" s="37"/>
      <c r="CE638" s="37"/>
      <c r="CF638" s="37"/>
      <c r="CG638" s="37"/>
      <c r="CH638" s="37"/>
      <c r="CI638" s="37"/>
      <c r="CJ638" s="37"/>
      <c r="CK638" s="37"/>
      <c r="CL638" s="37"/>
      <c r="CM638" s="37"/>
      <c r="CN638" s="37"/>
      <c r="CO638" s="37"/>
      <c r="CP638" s="37"/>
      <c r="CQ638" s="37"/>
      <c r="CR638" s="37"/>
      <c r="CS638" s="37"/>
      <c r="CT638" s="37"/>
      <c r="CU638" s="37"/>
      <c r="CV638" s="37"/>
      <c r="CW638" s="37"/>
      <c r="CX638" s="37"/>
      <c r="CY638" s="37"/>
      <c r="CZ638" s="37"/>
      <c r="DA638" s="37"/>
      <c r="DB638" s="37"/>
      <c r="DC638" s="37"/>
      <c r="DD638" s="37"/>
      <c r="DE638" s="37"/>
      <c r="DF638" s="37"/>
    </row>
    <row r="639" spans="1:110" ht="21"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c r="BF639" s="37"/>
      <c r="BG639" s="37"/>
      <c r="BH639" s="37"/>
      <c r="BI639" s="37"/>
      <c r="BJ639" s="37"/>
      <c r="BK639" s="37"/>
      <c r="BL639" s="37"/>
      <c r="BM639" s="37"/>
      <c r="BN639" s="37"/>
      <c r="BO639" s="37"/>
      <c r="BP639" s="37"/>
      <c r="BQ639" s="37"/>
      <c r="BR639" s="37"/>
      <c r="BS639" s="37"/>
      <c r="BT639" s="37"/>
      <c r="BU639" s="37"/>
      <c r="BV639" s="37"/>
      <c r="BW639" s="37"/>
      <c r="BX639" s="37"/>
      <c r="BY639" s="37"/>
      <c r="BZ639" s="37"/>
      <c r="CA639" s="37"/>
      <c r="CB639" s="37"/>
      <c r="CC639" s="37"/>
      <c r="CD639" s="37"/>
      <c r="CE639" s="37"/>
      <c r="CF639" s="37"/>
      <c r="CG639" s="37"/>
      <c r="CH639" s="37"/>
      <c r="CI639" s="37"/>
      <c r="CJ639" s="37"/>
      <c r="CK639" s="37"/>
      <c r="CL639" s="37"/>
      <c r="CM639" s="37"/>
      <c r="CN639" s="37"/>
      <c r="CO639" s="37"/>
      <c r="CP639" s="37"/>
      <c r="CQ639" s="37"/>
      <c r="CR639" s="37"/>
      <c r="CS639" s="37"/>
      <c r="CT639" s="37"/>
      <c r="CU639" s="37"/>
      <c r="CV639" s="37"/>
      <c r="CW639" s="37"/>
      <c r="CX639" s="37"/>
      <c r="CY639" s="37"/>
      <c r="CZ639" s="37"/>
      <c r="DA639" s="37"/>
      <c r="DB639" s="37"/>
      <c r="DC639" s="37"/>
      <c r="DD639" s="37"/>
      <c r="DE639" s="37"/>
      <c r="DF639" s="37"/>
    </row>
    <row r="640" spans="1:110" ht="21"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c r="CT640" s="37"/>
      <c r="CU640" s="37"/>
      <c r="CV640" s="37"/>
      <c r="CW640" s="37"/>
      <c r="CX640" s="37"/>
      <c r="CY640" s="37"/>
      <c r="CZ640" s="37"/>
      <c r="DA640" s="37"/>
      <c r="DB640" s="37"/>
      <c r="DC640" s="37"/>
      <c r="DD640" s="37"/>
      <c r="DE640" s="37"/>
      <c r="DF640" s="37"/>
    </row>
    <row r="641" spans="1:110" ht="21"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c r="CT641" s="37"/>
      <c r="CU641" s="37"/>
      <c r="CV641" s="37"/>
      <c r="CW641" s="37"/>
      <c r="CX641" s="37"/>
      <c r="CY641" s="37"/>
      <c r="CZ641" s="37"/>
      <c r="DA641" s="37"/>
      <c r="DB641" s="37"/>
      <c r="DC641" s="37"/>
      <c r="DD641" s="37"/>
      <c r="DE641" s="37"/>
      <c r="DF641" s="37"/>
    </row>
    <row r="642" spans="1:110" ht="21"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c r="CT642" s="37"/>
      <c r="CU642" s="37"/>
      <c r="CV642" s="37"/>
      <c r="CW642" s="37"/>
      <c r="CX642" s="37"/>
      <c r="CY642" s="37"/>
      <c r="CZ642" s="37"/>
      <c r="DA642" s="37"/>
      <c r="DB642" s="37"/>
      <c r="DC642" s="37"/>
      <c r="DD642" s="37"/>
      <c r="DE642" s="37"/>
      <c r="DF642" s="37"/>
    </row>
    <row r="643" spans="1:110" ht="21"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c r="CT643" s="37"/>
      <c r="CU643" s="37"/>
      <c r="CV643" s="37"/>
      <c r="CW643" s="37"/>
      <c r="CX643" s="37"/>
      <c r="CY643" s="37"/>
      <c r="CZ643" s="37"/>
      <c r="DA643" s="37"/>
      <c r="DB643" s="37"/>
      <c r="DC643" s="37"/>
      <c r="DD643" s="37"/>
      <c r="DE643" s="37"/>
      <c r="DF643" s="37"/>
    </row>
    <row r="644" spans="1:110" ht="21"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c r="CT644" s="37"/>
      <c r="CU644" s="37"/>
      <c r="CV644" s="37"/>
      <c r="CW644" s="37"/>
      <c r="CX644" s="37"/>
      <c r="CY644" s="37"/>
      <c r="CZ644" s="37"/>
      <c r="DA644" s="37"/>
      <c r="DB644" s="37"/>
      <c r="DC644" s="37"/>
      <c r="DD644" s="37"/>
      <c r="DE644" s="37"/>
      <c r="DF644" s="37"/>
    </row>
    <row r="645" spans="1:110" ht="21"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c r="CT645" s="37"/>
      <c r="CU645" s="37"/>
      <c r="CV645" s="37"/>
      <c r="CW645" s="37"/>
      <c r="CX645" s="37"/>
      <c r="CY645" s="37"/>
      <c r="CZ645" s="37"/>
      <c r="DA645" s="37"/>
      <c r="DB645" s="37"/>
      <c r="DC645" s="37"/>
      <c r="DD645" s="37"/>
      <c r="DE645" s="37"/>
      <c r="DF645" s="37"/>
    </row>
    <row r="646" spans="1:110" ht="21"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c r="CT646" s="37"/>
      <c r="CU646" s="37"/>
      <c r="CV646" s="37"/>
      <c r="CW646" s="37"/>
      <c r="CX646" s="37"/>
      <c r="CY646" s="37"/>
      <c r="CZ646" s="37"/>
      <c r="DA646" s="37"/>
      <c r="DB646" s="37"/>
      <c r="DC646" s="37"/>
      <c r="DD646" s="37"/>
      <c r="DE646" s="37"/>
      <c r="DF646" s="37"/>
    </row>
    <row r="647" spans="1:110" ht="21"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c r="CT647" s="37"/>
      <c r="CU647" s="37"/>
      <c r="CV647" s="37"/>
      <c r="CW647" s="37"/>
      <c r="CX647" s="37"/>
      <c r="CY647" s="37"/>
      <c r="CZ647" s="37"/>
      <c r="DA647" s="37"/>
      <c r="DB647" s="37"/>
      <c r="DC647" s="37"/>
      <c r="DD647" s="37"/>
      <c r="DE647" s="37"/>
      <c r="DF647" s="37"/>
    </row>
    <row r="648" spans="1:110" ht="21"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c r="CT648" s="37"/>
      <c r="CU648" s="37"/>
      <c r="CV648" s="37"/>
      <c r="CW648" s="37"/>
      <c r="CX648" s="37"/>
      <c r="CY648" s="37"/>
      <c r="CZ648" s="37"/>
      <c r="DA648" s="37"/>
      <c r="DB648" s="37"/>
      <c r="DC648" s="37"/>
      <c r="DD648" s="37"/>
      <c r="DE648" s="37"/>
      <c r="DF648" s="37"/>
    </row>
    <row r="649" spans="1:110" ht="21"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c r="CT649" s="37"/>
      <c r="CU649" s="37"/>
      <c r="CV649" s="37"/>
      <c r="CW649" s="37"/>
      <c r="CX649" s="37"/>
      <c r="CY649" s="37"/>
      <c r="CZ649" s="37"/>
      <c r="DA649" s="37"/>
      <c r="DB649" s="37"/>
      <c r="DC649" s="37"/>
      <c r="DD649" s="37"/>
      <c r="DE649" s="37"/>
      <c r="DF649" s="37"/>
    </row>
    <row r="650" spans="1:110" ht="21"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c r="CT650" s="37"/>
      <c r="CU650" s="37"/>
      <c r="CV650" s="37"/>
      <c r="CW650" s="37"/>
      <c r="CX650" s="37"/>
      <c r="CY650" s="37"/>
      <c r="CZ650" s="37"/>
      <c r="DA650" s="37"/>
      <c r="DB650" s="37"/>
      <c r="DC650" s="37"/>
      <c r="DD650" s="37"/>
      <c r="DE650" s="37"/>
      <c r="DF650" s="37"/>
    </row>
    <row r="651" spans="1:110" ht="21"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c r="CT651" s="37"/>
      <c r="CU651" s="37"/>
      <c r="CV651" s="37"/>
      <c r="CW651" s="37"/>
      <c r="CX651" s="37"/>
      <c r="CY651" s="37"/>
      <c r="CZ651" s="37"/>
      <c r="DA651" s="37"/>
      <c r="DB651" s="37"/>
      <c r="DC651" s="37"/>
      <c r="DD651" s="37"/>
      <c r="DE651" s="37"/>
      <c r="DF651" s="37"/>
    </row>
    <row r="652" spans="1:110" ht="21"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c r="CT652" s="37"/>
      <c r="CU652" s="37"/>
      <c r="CV652" s="37"/>
      <c r="CW652" s="37"/>
      <c r="CX652" s="37"/>
      <c r="CY652" s="37"/>
      <c r="CZ652" s="37"/>
      <c r="DA652" s="37"/>
      <c r="DB652" s="37"/>
      <c r="DC652" s="37"/>
      <c r="DD652" s="37"/>
      <c r="DE652" s="37"/>
      <c r="DF652" s="37"/>
    </row>
    <row r="653" spans="1:110" ht="21"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c r="CT653" s="37"/>
      <c r="CU653" s="37"/>
      <c r="CV653" s="37"/>
      <c r="CW653" s="37"/>
      <c r="CX653" s="37"/>
      <c r="CY653" s="37"/>
      <c r="CZ653" s="37"/>
      <c r="DA653" s="37"/>
      <c r="DB653" s="37"/>
      <c r="DC653" s="37"/>
      <c r="DD653" s="37"/>
      <c r="DE653" s="37"/>
      <c r="DF653" s="37"/>
    </row>
    <row r="654" spans="1:110" ht="21"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c r="CT654" s="37"/>
      <c r="CU654" s="37"/>
      <c r="CV654" s="37"/>
      <c r="CW654" s="37"/>
      <c r="CX654" s="37"/>
      <c r="CY654" s="37"/>
      <c r="CZ654" s="37"/>
      <c r="DA654" s="37"/>
      <c r="DB654" s="37"/>
      <c r="DC654" s="37"/>
      <c r="DD654" s="37"/>
      <c r="DE654" s="37"/>
      <c r="DF654" s="37"/>
    </row>
    <row r="655" spans="1:110" ht="21"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c r="CT655" s="37"/>
      <c r="CU655" s="37"/>
      <c r="CV655" s="37"/>
      <c r="CW655" s="37"/>
      <c r="CX655" s="37"/>
      <c r="CY655" s="37"/>
      <c r="CZ655" s="37"/>
      <c r="DA655" s="37"/>
      <c r="DB655" s="37"/>
      <c r="DC655" s="37"/>
      <c r="DD655" s="37"/>
      <c r="DE655" s="37"/>
      <c r="DF655" s="37"/>
    </row>
    <row r="656" spans="1:110" ht="21"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c r="CT656" s="37"/>
      <c r="CU656" s="37"/>
      <c r="CV656" s="37"/>
      <c r="CW656" s="37"/>
      <c r="CX656" s="37"/>
      <c r="CY656" s="37"/>
      <c r="CZ656" s="37"/>
      <c r="DA656" s="37"/>
      <c r="DB656" s="37"/>
      <c r="DC656" s="37"/>
      <c r="DD656" s="37"/>
      <c r="DE656" s="37"/>
      <c r="DF656" s="37"/>
    </row>
    <row r="657" spans="1:110" ht="21"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c r="CT657" s="37"/>
      <c r="CU657" s="37"/>
      <c r="CV657" s="37"/>
      <c r="CW657" s="37"/>
      <c r="CX657" s="37"/>
      <c r="CY657" s="37"/>
      <c r="CZ657" s="37"/>
      <c r="DA657" s="37"/>
      <c r="DB657" s="37"/>
      <c r="DC657" s="37"/>
      <c r="DD657" s="37"/>
      <c r="DE657" s="37"/>
      <c r="DF657" s="37"/>
    </row>
    <row r="658" spans="1:110" ht="21"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c r="CT658" s="37"/>
      <c r="CU658" s="37"/>
      <c r="CV658" s="37"/>
      <c r="CW658" s="37"/>
      <c r="CX658" s="37"/>
      <c r="CY658" s="37"/>
      <c r="CZ658" s="37"/>
      <c r="DA658" s="37"/>
      <c r="DB658" s="37"/>
      <c r="DC658" s="37"/>
      <c r="DD658" s="37"/>
      <c r="DE658" s="37"/>
      <c r="DF658" s="37"/>
    </row>
    <row r="659" spans="1:110" ht="21"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c r="CT659" s="37"/>
      <c r="CU659" s="37"/>
      <c r="CV659" s="37"/>
      <c r="CW659" s="37"/>
      <c r="CX659" s="37"/>
      <c r="CY659" s="37"/>
      <c r="CZ659" s="37"/>
      <c r="DA659" s="37"/>
      <c r="DB659" s="37"/>
      <c r="DC659" s="37"/>
      <c r="DD659" s="37"/>
      <c r="DE659" s="37"/>
      <c r="DF659" s="37"/>
    </row>
    <row r="660" spans="1:110" ht="21"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c r="CT660" s="37"/>
      <c r="CU660" s="37"/>
      <c r="CV660" s="37"/>
      <c r="CW660" s="37"/>
      <c r="CX660" s="37"/>
      <c r="CY660" s="37"/>
      <c r="CZ660" s="37"/>
      <c r="DA660" s="37"/>
      <c r="DB660" s="37"/>
      <c r="DC660" s="37"/>
      <c r="DD660" s="37"/>
      <c r="DE660" s="37"/>
      <c r="DF660" s="37"/>
    </row>
    <row r="661" spans="1:110" ht="21"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c r="CT661" s="37"/>
      <c r="CU661" s="37"/>
      <c r="CV661" s="37"/>
      <c r="CW661" s="37"/>
      <c r="CX661" s="37"/>
      <c r="CY661" s="37"/>
      <c r="CZ661" s="37"/>
      <c r="DA661" s="37"/>
      <c r="DB661" s="37"/>
      <c r="DC661" s="37"/>
      <c r="DD661" s="37"/>
      <c r="DE661" s="37"/>
      <c r="DF661" s="37"/>
    </row>
    <row r="662" spans="1:110" ht="21"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c r="CT662" s="37"/>
      <c r="CU662" s="37"/>
      <c r="CV662" s="37"/>
      <c r="CW662" s="37"/>
      <c r="CX662" s="37"/>
      <c r="CY662" s="37"/>
      <c r="CZ662" s="37"/>
      <c r="DA662" s="37"/>
      <c r="DB662" s="37"/>
      <c r="DC662" s="37"/>
      <c r="DD662" s="37"/>
      <c r="DE662" s="37"/>
      <c r="DF662" s="37"/>
    </row>
    <row r="663" spans="1:110" ht="21"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c r="CT663" s="37"/>
      <c r="CU663" s="37"/>
      <c r="CV663" s="37"/>
      <c r="CW663" s="37"/>
      <c r="CX663" s="37"/>
      <c r="CY663" s="37"/>
      <c r="CZ663" s="37"/>
      <c r="DA663" s="37"/>
      <c r="DB663" s="37"/>
      <c r="DC663" s="37"/>
      <c r="DD663" s="37"/>
      <c r="DE663" s="37"/>
      <c r="DF663" s="37"/>
    </row>
    <row r="664" spans="1:110" ht="21"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c r="CT664" s="37"/>
      <c r="CU664" s="37"/>
      <c r="CV664" s="37"/>
      <c r="CW664" s="37"/>
      <c r="CX664" s="37"/>
      <c r="CY664" s="37"/>
      <c r="CZ664" s="37"/>
      <c r="DA664" s="37"/>
      <c r="DB664" s="37"/>
      <c r="DC664" s="37"/>
      <c r="DD664" s="37"/>
      <c r="DE664" s="37"/>
      <c r="DF664" s="37"/>
    </row>
    <row r="665" spans="1:110" ht="21"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c r="CT665" s="37"/>
      <c r="CU665" s="37"/>
      <c r="CV665" s="37"/>
      <c r="CW665" s="37"/>
      <c r="CX665" s="37"/>
      <c r="CY665" s="37"/>
      <c r="CZ665" s="37"/>
      <c r="DA665" s="37"/>
      <c r="DB665" s="37"/>
      <c r="DC665" s="37"/>
      <c r="DD665" s="37"/>
      <c r="DE665" s="37"/>
      <c r="DF665" s="37"/>
    </row>
    <row r="666" spans="1:110" ht="21"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c r="CT666" s="37"/>
      <c r="CU666" s="37"/>
      <c r="CV666" s="37"/>
      <c r="CW666" s="37"/>
      <c r="CX666" s="37"/>
      <c r="CY666" s="37"/>
      <c r="CZ666" s="37"/>
      <c r="DA666" s="37"/>
      <c r="DB666" s="37"/>
      <c r="DC666" s="37"/>
      <c r="DD666" s="37"/>
      <c r="DE666" s="37"/>
      <c r="DF666" s="37"/>
    </row>
    <row r="667" spans="1:110" ht="21"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c r="CT667" s="37"/>
      <c r="CU667" s="37"/>
      <c r="CV667" s="37"/>
      <c r="CW667" s="37"/>
      <c r="CX667" s="37"/>
      <c r="CY667" s="37"/>
      <c r="CZ667" s="37"/>
      <c r="DA667" s="37"/>
      <c r="DB667" s="37"/>
      <c r="DC667" s="37"/>
      <c r="DD667" s="37"/>
      <c r="DE667" s="37"/>
      <c r="DF667" s="37"/>
    </row>
    <row r="668" spans="1:110" ht="21"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c r="CT668" s="37"/>
      <c r="CU668" s="37"/>
      <c r="CV668" s="37"/>
      <c r="CW668" s="37"/>
      <c r="CX668" s="37"/>
      <c r="CY668" s="37"/>
      <c r="CZ668" s="37"/>
      <c r="DA668" s="37"/>
      <c r="DB668" s="37"/>
      <c r="DC668" s="37"/>
      <c r="DD668" s="37"/>
      <c r="DE668" s="37"/>
      <c r="DF668" s="37"/>
    </row>
    <row r="669" spans="1:110" ht="21"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c r="CT669" s="37"/>
      <c r="CU669" s="37"/>
      <c r="CV669" s="37"/>
      <c r="CW669" s="37"/>
      <c r="CX669" s="37"/>
      <c r="CY669" s="37"/>
      <c r="CZ669" s="37"/>
      <c r="DA669" s="37"/>
      <c r="DB669" s="37"/>
      <c r="DC669" s="37"/>
      <c r="DD669" s="37"/>
      <c r="DE669" s="37"/>
      <c r="DF669" s="37"/>
    </row>
    <row r="670" spans="1:110" ht="21"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c r="CT670" s="37"/>
      <c r="CU670" s="37"/>
      <c r="CV670" s="37"/>
      <c r="CW670" s="37"/>
      <c r="CX670" s="37"/>
      <c r="CY670" s="37"/>
      <c r="CZ670" s="37"/>
      <c r="DA670" s="37"/>
      <c r="DB670" s="37"/>
      <c r="DC670" s="37"/>
      <c r="DD670" s="37"/>
      <c r="DE670" s="37"/>
      <c r="DF670" s="37"/>
    </row>
    <row r="671" spans="1:110" ht="21"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c r="CT671" s="37"/>
      <c r="CU671" s="37"/>
      <c r="CV671" s="37"/>
      <c r="CW671" s="37"/>
      <c r="CX671" s="37"/>
      <c r="CY671" s="37"/>
      <c r="CZ671" s="37"/>
      <c r="DA671" s="37"/>
      <c r="DB671" s="37"/>
      <c r="DC671" s="37"/>
      <c r="DD671" s="37"/>
      <c r="DE671" s="37"/>
      <c r="DF671" s="37"/>
    </row>
    <row r="672" spans="1:110" ht="21"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c r="CT672" s="37"/>
      <c r="CU672" s="37"/>
      <c r="CV672" s="37"/>
      <c r="CW672" s="37"/>
      <c r="CX672" s="37"/>
      <c r="CY672" s="37"/>
      <c r="CZ672" s="37"/>
      <c r="DA672" s="37"/>
      <c r="DB672" s="37"/>
      <c r="DC672" s="37"/>
      <c r="DD672" s="37"/>
      <c r="DE672" s="37"/>
      <c r="DF672" s="37"/>
    </row>
    <row r="673" spans="1:110" ht="21"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c r="CT673" s="37"/>
      <c r="CU673" s="37"/>
      <c r="CV673" s="37"/>
      <c r="CW673" s="37"/>
      <c r="CX673" s="37"/>
      <c r="CY673" s="37"/>
      <c r="CZ673" s="37"/>
      <c r="DA673" s="37"/>
      <c r="DB673" s="37"/>
      <c r="DC673" s="37"/>
      <c r="DD673" s="37"/>
      <c r="DE673" s="37"/>
      <c r="DF673" s="37"/>
    </row>
    <row r="674" spans="1:110" ht="21"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c r="CT674" s="37"/>
      <c r="CU674" s="37"/>
      <c r="CV674" s="37"/>
      <c r="CW674" s="37"/>
      <c r="CX674" s="37"/>
      <c r="CY674" s="37"/>
      <c r="CZ674" s="37"/>
      <c r="DA674" s="37"/>
      <c r="DB674" s="37"/>
      <c r="DC674" s="37"/>
      <c r="DD674" s="37"/>
      <c r="DE674" s="37"/>
      <c r="DF674" s="37"/>
    </row>
    <row r="675" spans="1:110" ht="21"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c r="CT675" s="37"/>
      <c r="CU675" s="37"/>
      <c r="CV675" s="37"/>
      <c r="CW675" s="37"/>
      <c r="CX675" s="37"/>
      <c r="CY675" s="37"/>
      <c r="CZ675" s="37"/>
      <c r="DA675" s="37"/>
      <c r="DB675" s="37"/>
      <c r="DC675" s="37"/>
      <c r="DD675" s="37"/>
      <c r="DE675" s="37"/>
      <c r="DF675" s="37"/>
    </row>
    <row r="676" spans="1:110" ht="21"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c r="CT676" s="37"/>
      <c r="CU676" s="37"/>
      <c r="CV676" s="37"/>
      <c r="CW676" s="37"/>
      <c r="CX676" s="37"/>
      <c r="CY676" s="37"/>
      <c r="CZ676" s="37"/>
      <c r="DA676" s="37"/>
      <c r="DB676" s="37"/>
      <c r="DC676" s="37"/>
      <c r="DD676" s="37"/>
      <c r="DE676" s="37"/>
      <c r="DF676" s="37"/>
    </row>
    <row r="677" spans="1:110" ht="21"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c r="CT677" s="37"/>
      <c r="CU677" s="37"/>
      <c r="CV677" s="37"/>
      <c r="CW677" s="37"/>
      <c r="CX677" s="37"/>
      <c r="CY677" s="37"/>
      <c r="CZ677" s="37"/>
      <c r="DA677" s="37"/>
      <c r="DB677" s="37"/>
      <c r="DC677" s="37"/>
      <c r="DD677" s="37"/>
      <c r="DE677" s="37"/>
      <c r="DF677" s="37"/>
    </row>
    <row r="678" spans="1:110" ht="21"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c r="CT678" s="37"/>
      <c r="CU678" s="37"/>
      <c r="CV678" s="37"/>
      <c r="CW678" s="37"/>
      <c r="CX678" s="37"/>
      <c r="CY678" s="37"/>
      <c r="CZ678" s="37"/>
      <c r="DA678" s="37"/>
      <c r="DB678" s="37"/>
      <c r="DC678" s="37"/>
      <c r="DD678" s="37"/>
      <c r="DE678" s="37"/>
      <c r="DF678" s="37"/>
    </row>
    <row r="679" spans="1:110" ht="21"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c r="CT679" s="37"/>
      <c r="CU679" s="37"/>
      <c r="CV679" s="37"/>
      <c r="CW679" s="37"/>
      <c r="CX679" s="37"/>
      <c r="CY679" s="37"/>
      <c r="CZ679" s="37"/>
      <c r="DA679" s="37"/>
      <c r="DB679" s="37"/>
      <c r="DC679" s="37"/>
      <c r="DD679" s="37"/>
      <c r="DE679" s="37"/>
      <c r="DF679" s="37"/>
    </row>
    <row r="680" spans="1:110" ht="21"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c r="CT680" s="37"/>
      <c r="CU680" s="37"/>
      <c r="CV680" s="37"/>
      <c r="CW680" s="37"/>
      <c r="CX680" s="37"/>
      <c r="CY680" s="37"/>
      <c r="CZ680" s="37"/>
      <c r="DA680" s="37"/>
      <c r="DB680" s="37"/>
      <c r="DC680" s="37"/>
      <c r="DD680" s="37"/>
      <c r="DE680" s="37"/>
      <c r="DF680" s="37"/>
    </row>
    <row r="681" spans="1:110" ht="21"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c r="CT681" s="37"/>
      <c r="CU681" s="37"/>
      <c r="CV681" s="37"/>
      <c r="CW681" s="37"/>
      <c r="CX681" s="37"/>
      <c r="CY681" s="37"/>
      <c r="CZ681" s="37"/>
      <c r="DA681" s="37"/>
      <c r="DB681" s="37"/>
      <c r="DC681" s="37"/>
      <c r="DD681" s="37"/>
      <c r="DE681" s="37"/>
      <c r="DF681" s="37"/>
    </row>
    <row r="682" spans="1:110" ht="21"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c r="CT682" s="37"/>
      <c r="CU682" s="37"/>
      <c r="CV682" s="37"/>
      <c r="CW682" s="37"/>
      <c r="CX682" s="37"/>
      <c r="CY682" s="37"/>
      <c r="CZ682" s="37"/>
      <c r="DA682" s="37"/>
      <c r="DB682" s="37"/>
      <c r="DC682" s="37"/>
      <c r="DD682" s="37"/>
      <c r="DE682" s="37"/>
      <c r="DF682" s="37"/>
    </row>
    <row r="683" spans="1:110" ht="21"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c r="CT683" s="37"/>
      <c r="CU683" s="37"/>
      <c r="CV683" s="37"/>
      <c r="CW683" s="37"/>
      <c r="CX683" s="37"/>
      <c r="CY683" s="37"/>
      <c r="CZ683" s="37"/>
      <c r="DA683" s="37"/>
      <c r="DB683" s="37"/>
      <c r="DC683" s="37"/>
      <c r="DD683" s="37"/>
      <c r="DE683" s="37"/>
      <c r="DF683" s="37"/>
    </row>
    <row r="684" spans="1:110" ht="21"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c r="CT684" s="37"/>
      <c r="CU684" s="37"/>
      <c r="CV684" s="37"/>
      <c r="CW684" s="37"/>
      <c r="CX684" s="37"/>
      <c r="CY684" s="37"/>
      <c r="CZ684" s="37"/>
      <c r="DA684" s="37"/>
      <c r="DB684" s="37"/>
      <c r="DC684" s="37"/>
      <c r="DD684" s="37"/>
      <c r="DE684" s="37"/>
      <c r="DF684" s="37"/>
    </row>
    <row r="685" spans="1:110" ht="21"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c r="CT685" s="37"/>
      <c r="CU685" s="37"/>
      <c r="CV685" s="37"/>
      <c r="CW685" s="37"/>
      <c r="CX685" s="37"/>
      <c r="CY685" s="37"/>
      <c r="CZ685" s="37"/>
      <c r="DA685" s="37"/>
      <c r="DB685" s="37"/>
      <c r="DC685" s="37"/>
      <c r="DD685" s="37"/>
      <c r="DE685" s="37"/>
      <c r="DF685" s="37"/>
    </row>
    <row r="686" spans="1:110" ht="21"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c r="AX686" s="37"/>
      <c r="AY686" s="37"/>
      <c r="AZ686" s="37"/>
      <c r="BA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c r="CT686" s="37"/>
      <c r="CU686" s="37"/>
      <c r="CV686" s="37"/>
      <c r="CW686" s="37"/>
      <c r="CX686" s="37"/>
      <c r="CY686" s="37"/>
      <c r="CZ686" s="37"/>
      <c r="DA686" s="37"/>
      <c r="DB686" s="37"/>
      <c r="DC686" s="37"/>
      <c r="DD686" s="37"/>
      <c r="DE686" s="37"/>
      <c r="DF686" s="37"/>
    </row>
    <row r="687" spans="1:110" ht="21"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c r="CT687" s="37"/>
      <c r="CU687" s="37"/>
      <c r="CV687" s="37"/>
      <c r="CW687" s="37"/>
      <c r="CX687" s="37"/>
      <c r="CY687" s="37"/>
      <c r="CZ687" s="37"/>
      <c r="DA687" s="37"/>
      <c r="DB687" s="37"/>
      <c r="DC687" s="37"/>
      <c r="DD687" s="37"/>
      <c r="DE687" s="37"/>
      <c r="DF687" s="37"/>
    </row>
    <row r="688" spans="1:110" ht="21"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c r="CT688" s="37"/>
      <c r="CU688" s="37"/>
      <c r="CV688" s="37"/>
      <c r="CW688" s="37"/>
      <c r="CX688" s="37"/>
      <c r="CY688" s="37"/>
      <c r="CZ688" s="37"/>
      <c r="DA688" s="37"/>
      <c r="DB688" s="37"/>
      <c r="DC688" s="37"/>
      <c r="DD688" s="37"/>
      <c r="DE688" s="37"/>
      <c r="DF688" s="37"/>
    </row>
    <row r="689" spans="1:110" ht="21"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c r="CT689" s="37"/>
      <c r="CU689" s="37"/>
      <c r="CV689" s="37"/>
      <c r="CW689" s="37"/>
      <c r="CX689" s="37"/>
      <c r="CY689" s="37"/>
      <c r="CZ689" s="37"/>
      <c r="DA689" s="37"/>
      <c r="DB689" s="37"/>
      <c r="DC689" s="37"/>
      <c r="DD689" s="37"/>
      <c r="DE689" s="37"/>
      <c r="DF689" s="37"/>
    </row>
    <row r="690" spans="1:110" ht="21"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c r="CT690" s="37"/>
      <c r="CU690" s="37"/>
      <c r="CV690" s="37"/>
      <c r="CW690" s="37"/>
      <c r="CX690" s="37"/>
      <c r="CY690" s="37"/>
      <c r="CZ690" s="37"/>
      <c r="DA690" s="37"/>
      <c r="DB690" s="37"/>
      <c r="DC690" s="37"/>
      <c r="DD690" s="37"/>
      <c r="DE690" s="37"/>
      <c r="DF690" s="37"/>
    </row>
    <row r="691" spans="1:110" ht="21"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c r="CT691" s="37"/>
      <c r="CU691" s="37"/>
      <c r="CV691" s="37"/>
      <c r="CW691" s="37"/>
      <c r="CX691" s="37"/>
      <c r="CY691" s="37"/>
      <c r="CZ691" s="37"/>
      <c r="DA691" s="37"/>
      <c r="DB691" s="37"/>
      <c r="DC691" s="37"/>
      <c r="DD691" s="37"/>
      <c r="DE691" s="37"/>
      <c r="DF691" s="37"/>
    </row>
    <row r="692" spans="1:110" ht="21"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c r="BE692" s="37"/>
      <c r="BF692" s="37"/>
      <c r="BG692" s="37"/>
      <c r="BH692" s="37"/>
      <c r="BI692" s="37"/>
      <c r="BJ692" s="37"/>
      <c r="BK692" s="37"/>
      <c r="BL692" s="37"/>
      <c r="BM692" s="37"/>
      <c r="BN692" s="37"/>
      <c r="BO692" s="37"/>
      <c r="BP692" s="37"/>
      <c r="BQ692" s="37"/>
      <c r="BR692" s="37"/>
      <c r="BS692" s="37"/>
      <c r="BT692" s="37"/>
      <c r="BU692" s="37"/>
      <c r="BV692" s="37"/>
      <c r="BW692" s="37"/>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c r="CT692" s="37"/>
      <c r="CU692" s="37"/>
      <c r="CV692" s="37"/>
      <c r="CW692" s="37"/>
      <c r="CX692" s="37"/>
      <c r="CY692" s="37"/>
      <c r="CZ692" s="37"/>
      <c r="DA692" s="37"/>
      <c r="DB692" s="37"/>
      <c r="DC692" s="37"/>
      <c r="DD692" s="37"/>
      <c r="DE692" s="37"/>
      <c r="DF692" s="37"/>
    </row>
    <row r="693" spans="1:110" ht="21"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c r="BE693" s="37"/>
      <c r="BF693" s="37"/>
      <c r="BG693" s="37"/>
      <c r="BH693" s="37"/>
      <c r="BI693" s="37"/>
      <c r="BJ693" s="37"/>
      <c r="BK693" s="37"/>
      <c r="BL693" s="37"/>
      <c r="BM693" s="37"/>
      <c r="BN693" s="37"/>
      <c r="BO693" s="37"/>
      <c r="BP693" s="37"/>
      <c r="BQ693" s="37"/>
      <c r="BR693" s="37"/>
      <c r="BS693" s="37"/>
      <c r="BT693" s="37"/>
      <c r="BU693" s="37"/>
      <c r="BV693" s="37"/>
      <c r="BW693" s="37"/>
      <c r="BX693" s="37"/>
      <c r="BY693" s="37"/>
      <c r="BZ693" s="37"/>
      <c r="CA693" s="37"/>
      <c r="CB693" s="37"/>
      <c r="CC693" s="37"/>
      <c r="CD693" s="37"/>
      <c r="CE693" s="37"/>
      <c r="CF693" s="37"/>
      <c r="CG693" s="37"/>
      <c r="CH693" s="37"/>
      <c r="CI693" s="37"/>
      <c r="CJ693" s="37"/>
      <c r="CK693" s="37"/>
      <c r="CL693" s="37"/>
      <c r="CM693" s="37"/>
      <c r="CN693" s="37"/>
      <c r="CO693" s="37"/>
      <c r="CP693" s="37"/>
      <c r="CQ693" s="37"/>
      <c r="CR693" s="37"/>
      <c r="CS693" s="37"/>
      <c r="CT693" s="37"/>
      <c r="CU693" s="37"/>
      <c r="CV693" s="37"/>
      <c r="CW693" s="37"/>
      <c r="CX693" s="37"/>
      <c r="CY693" s="37"/>
      <c r="CZ693" s="37"/>
      <c r="DA693" s="37"/>
      <c r="DB693" s="37"/>
      <c r="DC693" s="37"/>
      <c r="DD693" s="37"/>
      <c r="DE693" s="37"/>
      <c r="DF693" s="37"/>
    </row>
    <row r="694" spans="1:110" ht="21"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c r="BD694" s="37"/>
      <c r="BE694" s="37"/>
      <c r="BF694" s="37"/>
      <c r="BG694" s="37"/>
      <c r="BH694" s="37"/>
      <c r="BI694" s="37"/>
      <c r="BJ694" s="37"/>
      <c r="BK694" s="37"/>
      <c r="BL694" s="37"/>
      <c r="BM694" s="37"/>
      <c r="BN694" s="37"/>
      <c r="BO694" s="37"/>
      <c r="BP694" s="37"/>
      <c r="BQ694" s="37"/>
      <c r="BR694" s="37"/>
      <c r="BS694" s="37"/>
      <c r="BT694" s="37"/>
      <c r="BU694" s="37"/>
      <c r="BV694" s="37"/>
      <c r="BW694" s="37"/>
      <c r="BX694" s="37"/>
      <c r="BY694" s="37"/>
      <c r="BZ694" s="37"/>
      <c r="CA694" s="37"/>
      <c r="CB694" s="37"/>
      <c r="CC694" s="37"/>
      <c r="CD694" s="37"/>
      <c r="CE694" s="37"/>
      <c r="CF694" s="37"/>
      <c r="CG694" s="37"/>
      <c r="CH694" s="37"/>
      <c r="CI694" s="37"/>
      <c r="CJ694" s="37"/>
      <c r="CK694" s="37"/>
      <c r="CL694" s="37"/>
      <c r="CM694" s="37"/>
      <c r="CN694" s="37"/>
      <c r="CO694" s="37"/>
      <c r="CP694" s="37"/>
      <c r="CQ694" s="37"/>
      <c r="CR694" s="37"/>
      <c r="CS694" s="37"/>
      <c r="CT694" s="37"/>
      <c r="CU694" s="37"/>
      <c r="CV694" s="37"/>
      <c r="CW694" s="37"/>
      <c r="CX694" s="37"/>
      <c r="CY694" s="37"/>
      <c r="CZ694" s="37"/>
      <c r="DA694" s="37"/>
      <c r="DB694" s="37"/>
      <c r="DC694" s="37"/>
      <c r="DD694" s="37"/>
      <c r="DE694" s="37"/>
      <c r="DF694" s="37"/>
    </row>
    <row r="695" spans="1:110" ht="21"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c r="BD695" s="37"/>
      <c r="BE695" s="37"/>
      <c r="BF695" s="37"/>
      <c r="BG695" s="37"/>
      <c r="BH695" s="37"/>
      <c r="BI695" s="37"/>
      <c r="BJ695" s="37"/>
      <c r="BK695" s="37"/>
      <c r="BL695" s="37"/>
      <c r="BM695" s="37"/>
      <c r="BN695" s="37"/>
      <c r="BO695" s="37"/>
      <c r="BP695" s="37"/>
      <c r="BQ695" s="37"/>
      <c r="BR695" s="37"/>
      <c r="BS695" s="37"/>
      <c r="BT695" s="37"/>
      <c r="BU695" s="37"/>
      <c r="BV695" s="37"/>
      <c r="BW695" s="37"/>
      <c r="BX695" s="37"/>
      <c r="BY695" s="37"/>
      <c r="BZ695" s="37"/>
      <c r="CA695" s="37"/>
      <c r="CB695" s="37"/>
      <c r="CC695" s="37"/>
      <c r="CD695" s="37"/>
      <c r="CE695" s="37"/>
      <c r="CF695" s="37"/>
      <c r="CG695" s="37"/>
      <c r="CH695" s="37"/>
      <c r="CI695" s="37"/>
      <c r="CJ695" s="37"/>
      <c r="CK695" s="37"/>
      <c r="CL695" s="37"/>
      <c r="CM695" s="37"/>
      <c r="CN695" s="37"/>
      <c r="CO695" s="37"/>
      <c r="CP695" s="37"/>
      <c r="CQ695" s="37"/>
      <c r="CR695" s="37"/>
      <c r="CS695" s="37"/>
      <c r="CT695" s="37"/>
      <c r="CU695" s="37"/>
      <c r="CV695" s="37"/>
      <c r="CW695" s="37"/>
      <c r="CX695" s="37"/>
      <c r="CY695" s="37"/>
      <c r="CZ695" s="37"/>
      <c r="DA695" s="37"/>
      <c r="DB695" s="37"/>
      <c r="DC695" s="37"/>
      <c r="DD695" s="37"/>
      <c r="DE695" s="37"/>
      <c r="DF695" s="37"/>
    </row>
    <row r="696" spans="1:110" ht="21"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c r="BD696" s="37"/>
      <c r="BE696" s="37"/>
      <c r="BF696" s="37"/>
      <c r="BG696" s="37"/>
      <c r="BH696" s="37"/>
      <c r="BI696" s="37"/>
      <c r="BJ696" s="37"/>
      <c r="BK696" s="37"/>
      <c r="BL696" s="37"/>
      <c r="BM696" s="37"/>
      <c r="BN696" s="37"/>
      <c r="BO696" s="37"/>
      <c r="BP696" s="37"/>
      <c r="BQ696" s="37"/>
      <c r="BR696" s="37"/>
      <c r="BS696" s="37"/>
      <c r="BT696" s="37"/>
      <c r="BU696" s="37"/>
      <c r="BV696" s="37"/>
      <c r="BW696" s="37"/>
      <c r="BX696" s="37"/>
      <c r="BY696" s="37"/>
      <c r="BZ696" s="37"/>
      <c r="CA696" s="37"/>
      <c r="CB696" s="37"/>
      <c r="CC696" s="37"/>
      <c r="CD696" s="37"/>
      <c r="CE696" s="37"/>
      <c r="CF696" s="37"/>
      <c r="CG696" s="37"/>
      <c r="CH696" s="37"/>
      <c r="CI696" s="37"/>
      <c r="CJ696" s="37"/>
      <c r="CK696" s="37"/>
      <c r="CL696" s="37"/>
      <c r="CM696" s="37"/>
      <c r="CN696" s="37"/>
      <c r="CO696" s="37"/>
      <c r="CP696" s="37"/>
      <c r="CQ696" s="37"/>
      <c r="CR696" s="37"/>
      <c r="CS696" s="37"/>
      <c r="CT696" s="37"/>
      <c r="CU696" s="37"/>
      <c r="CV696" s="37"/>
      <c r="CW696" s="37"/>
      <c r="CX696" s="37"/>
      <c r="CY696" s="37"/>
      <c r="CZ696" s="37"/>
      <c r="DA696" s="37"/>
      <c r="DB696" s="37"/>
      <c r="DC696" s="37"/>
      <c r="DD696" s="37"/>
      <c r="DE696" s="37"/>
      <c r="DF696" s="37"/>
    </row>
    <row r="697" spans="1:110" ht="21"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c r="BD697" s="37"/>
      <c r="BE697" s="37"/>
      <c r="BF697" s="37"/>
      <c r="BG697" s="37"/>
      <c r="BH697" s="37"/>
      <c r="BI697" s="37"/>
      <c r="BJ697" s="37"/>
      <c r="BK697" s="37"/>
      <c r="BL697" s="37"/>
      <c r="BM697" s="37"/>
      <c r="BN697" s="37"/>
      <c r="BO697" s="37"/>
      <c r="BP697" s="37"/>
      <c r="BQ697" s="37"/>
      <c r="BR697" s="37"/>
      <c r="BS697" s="37"/>
      <c r="BT697" s="37"/>
      <c r="BU697" s="37"/>
      <c r="BV697" s="37"/>
      <c r="BW697" s="37"/>
      <c r="BX697" s="37"/>
      <c r="BY697" s="37"/>
      <c r="BZ697" s="37"/>
      <c r="CA697" s="37"/>
      <c r="CB697" s="37"/>
      <c r="CC697" s="37"/>
      <c r="CD697" s="37"/>
      <c r="CE697" s="37"/>
      <c r="CF697" s="37"/>
      <c r="CG697" s="37"/>
      <c r="CH697" s="37"/>
      <c r="CI697" s="37"/>
      <c r="CJ697" s="37"/>
      <c r="CK697" s="37"/>
      <c r="CL697" s="37"/>
      <c r="CM697" s="37"/>
      <c r="CN697" s="37"/>
      <c r="CO697" s="37"/>
      <c r="CP697" s="37"/>
      <c r="CQ697" s="37"/>
      <c r="CR697" s="37"/>
      <c r="CS697" s="37"/>
      <c r="CT697" s="37"/>
      <c r="CU697" s="37"/>
      <c r="CV697" s="37"/>
      <c r="CW697" s="37"/>
      <c r="CX697" s="37"/>
      <c r="CY697" s="37"/>
      <c r="CZ697" s="37"/>
      <c r="DA697" s="37"/>
      <c r="DB697" s="37"/>
      <c r="DC697" s="37"/>
      <c r="DD697" s="37"/>
      <c r="DE697" s="37"/>
      <c r="DF697" s="37"/>
    </row>
    <row r="698" spans="1:110" ht="21"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c r="BD698" s="37"/>
      <c r="BE698" s="37"/>
      <c r="BF698" s="37"/>
      <c r="BG698" s="37"/>
      <c r="BH698" s="37"/>
      <c r="BI698" s="37"/>
      <c r="BJ698" s="37"/>
      <c r="BK698" s="37"/>
      <c r="BL698" s="37"/>
      <c r="BM698" s="37"/>
      <c r="BN698" s="37"/>
      <c r="BO698" s="37"/>
      <c r="BP698" s="37"/>
      <c r="BQ698" s="37"/>
      <c r="BR698" s="37"/>
      <c r="BS698" s="37"/>
      <c r="BT698" s="37"/>
      <c r="BU698" s="37"/>
      <c r="BV698" s="37"/>
      <c r="BW698" s="37"/>
      <c r="BX698" s="37"/>
      <c r="BY698" s="37"/>
      <c r="BZ698" s="37"/>
      <c r="CA698" s="37"/>
      <c r="CB698" s="37"/>
      <c r="CC698" s="37"/>
      <c r="CD698" s="37"/>
      <c r="CE698" s="37"/>
      <c r="CF698" s="37"/>
      <c r="CG698" s="37"/>
      <c r="CH698" s="37"/>
      <c r="CI698" s="37"/>
      <c r="CJ698" s="37"/>
      <c r="CK698" s="37"/>
      <c r="CL698" s="37"/>
      <c r="CM698" s="37"/>
      <c r="CN698" s="37"/>
      <c r="CO698" s="37"/>
      <c r="CP698" s="37"/>
      <c r="CQ698" s="37"/>
      <c r="CR698" s="37"/>
      <c r="CS698" s="37"/>
      <c r="CT698" s="37"/>
      <c r="CU698" s="37"/>
      <c r="CV698" s="37"/>
      <c r="CW698" s="37"/>
      <c r="CX698" s="37"/>
      <c r="CY698" s="37"/>
      <c r="CZ698" s="37"/>
      <c r="DA698" s="37"/>
      <c r="DB698" s="37"/>
      <c r="DC698" s="37"/>
      <c r="DD698" s="37"/>
      <c r="DE698" s="37"/>
      <c r="DF698" s="37"/>
    </row>
    <row r="699" spans="1:110" ht="21"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c r="BD699" s="37"/>
      <c r="BE699" s="37"/>
      <c r="BF699" s="37"/>
      <c r="BG699" s="37"/>
      <c r="BH699" s="37"/>
      <c r="BI699" s="37"/>
      <c r="BJ699" s="37"/>
      <c r="BK699" s="37"/>
      <c r="BL699" s="37"/>
      <c r="BM699" s="37"/>
      <c r="BN699" s="37"/>
      <c r="BO699" s="37"/>
      <c r="BP699" s="37"/>
      <c r="BQ699" s="37"/>
      <c r="BR699" s="37"/>
      <c r="BS699" s="37"/>
      <c r="BT699" s="37"/>
      <c r="BU699" s="37"/>
      <c r="BV699" s="37"/>
      <c r="BW699" s="37"/>
      <c r="BX699" s="37"/>
      <c r="BY699" s="37"/>
      <c r="BZ699" s="37"/>
      <c r="CA699" s="37"/>
      <c r="CB699" s="37"/>
      <c r="CC699" s="37"/>
      <c r="CD699" s="37"/>
      <c r="CE699" s="37"/>
      <c r="CF699" s="37"/>
      <c r="CG699" s="37"/>
      <c r="CH699" s="37"/>
      <c r="CI699" s="37"/>
      <c r="CJ699" s="37"/>
      <c r="CK699" s="37"/>
      <c r="CL699" s="37"/>
      <c r="CM699" s="37"/>
      <c r="CN699" s="37"/>
      <c r="CO699" s="37"/>
      <c r="CP699" s="37"/>
      <c r="CQ699" s="37"/>
      <c r="CR699" s="37"/>
      <c r="CS699" s="37"/>
      <c r="CT699" s="37"/>
      <c r="CU699" s="37"/>
      <c r="CV699" s="37"/>
      <c r="CW699" s="37"/>
      <c r="CX699" s="37"/>
      <c r="CY699" s="37"/>
      <c r="CZ699" s="37"/>
      <c r="DA699" s="37"/>
      <c r="DB699" s="37"/>
      <c r="DC699" s="37"/>
      <c r="DD699" s="37"/>
      <c r="DE699" s="37"/>
      <c r="DF699" s="37"/>
    </row>
    <row r="700" spans="1:110" ht="21"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c r="BD700" s="37"/>
      <c r="BE700" s="37"/>
      <c r="BF700" s="37"/>
      <c r="BG700" s="37"/>
      <c r="BH700" s="37"/>
      <c r="BI700" s="37"/>
      <c r="BJ700" s="37"/>
      <c r="BK700" s="37"/>
      <c r="BL700" s="37"/>
      <c r="BM700" s="37"/>
      <c r="BN700" s="37"/>
      <c r="BO700" s="37"/>
      <c r="BP700" s="37"/>
      <c r="BQ700" s="37"/>
      <c r="BR700" s="37"/>
      <c r="BS700" s="37"/>
      <c r="BT700" s="37"/>
      <c r="BU700" s="37"/>
      <c r="BV700" s="37"/>
      <c r="BW700" s="37"/>
      <c r="BX700" s="37"/>
      <c r="BY700" s="37"/>
      <c r="BZ700" s="37"/>
      <c r="CA700" s="37"/>
      <c r="CB700" s="37"/>
      <c r="CC700" s="37"/>
      <c r="CD700" s="37"/>
      <c r="CE700" s="37"/>
      <c r="CF700" s="37"/>
      <c r="CG700" s="37"/>
      <c r="CH700" s="37"/>
      <c r="CI700" s="37"/>
      <c r="CJ700" s="37"/>
      <c r="CK700" s="37"/>
      <c r="CL700" s="37"/>
      <c r="CM700" s="37"/>
      <c r="CN700" s="37"/>
      <c r="CO700" s="37"/>
      <c r="CP700" s="37"/>
      <c r="CQ700" s="37"/>
      <c r="CR700" s="37"/>
      <c r="CS700" s="37"/>
      <c r="CT700" s="37"/>
      <c r="CU700" s="37"/>
      <c r="CV700" s="37"/>
      <c r="CW700" s="37"/>
      <c r="CX700" s="37"/>
      <c r="CY700" s="37"/>
      <c r="CZ700" s="37"/>
      <c r="DA700" s="37"/>
      <c r="DB700" s="37"/>
      <c r="DC700" s="37"/>
      <c r="DD700" s="37"/>
      <c r="DE700" s="37"/>
      <c r="DF700" s="37"/>
    </row>
    <row r="701" spans="1:110" ht="21"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c r="BD701" s="37"/>
      <c r="BE701" s="37"/>
      <c r="BF701" s="37"/>
      <c r="BG701" s="37"/>
      <c r="BH701" s="37"/>
      <c r="BI701" s="37"/>
      <c r="BJ701" s="37"/>
      <c r="BK701" s="37"/>
      <c r="BL701" s="37"/>
      <c r="BM701" s="37"/>
      <c r="BN701" s="37"/>
      <c r="BO701" s="37"/>
      <c r="BP701" s="37"/>
      <c r="BQ701" s="37"/>
      <c r="BR701" s="37"/>
      <c r="BS701" s="37"/>
      <c r="BT701" s="37"/>
      <c r="BU701" s="37"/>
      <c r="BV701" s="37"/>
      <c r="BW701" s="37"/>
      <c r="BX701" s="37"/>
      <c r="BY701" s="37"/>
      <c r="BZ701" s="37"/>
      <c r="CA701" s="37"/>
      <c r="CB701" s="37"/>
      <c r="CC701" s="37"/>
      <c r="CD701" s="37"/>
      <c r="CE701" s="37"/>
      <c r="CF701" s="37"/>
      <c r="CG701" s="37"/>
      <c r="CH701" s="37"/>
      <c r="CI701" s="37"/>
      <c r="CJ701" s="37"/>
      <c r="CK701" s="37"/>
      <c r="CL701" s="37"/>
      <c r="CM701" s="37"/>
      <c r="CN701" s="37"/>
      <c r="CO701" s="37"/>
      <c r="CP701" s="37"/>
      <c r="CQ701" s="37"/>
      <c r="CR701" s="37"/>
      <c r="CS701" s="37"/>
      <c r="CT701" s="37"/>
      <c r="CU701" s="37"/>
      <c r="CV701" s="37"/>
      <c r="CW701" s="37"/>
      <c r="CX701" s="37"/>
      <c r="CY701" s="37"/>
      <c r="CZ701" s="37"/>
      <c r="DA701" s="37"/>
      <c r="DB701" s="37"/>
      <c r="DC701" s="37"/>
      <c r="DD701" s="37"/>
      <c r="DE701" s="37"/>
      <c r="DF701" s="37"/>
    </row>
    <row r="702" spans="1:110" ht="21"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c r="BD702" s="37"/>
      <c r="BE702" s="37"/>
      <c r="BF702" s="37"/>
      <c r="BG702" s="37"/>
      <c r="BH702" s="37"/>
      <c r="BI702" s="37"/>
      <c r="BJ702" s="37"/>
      <c r="BK702" s="37"/>
      <c r="BL702" s="37"/>
      <c r="BM702" s="37"/>
      <c r="BN702" s="37"/>
      <c r="BO702" s="37"/>
      <c r="BP702" s="37"/>
      <c r="BQ702" s="37"/>
      <c r="BR702" s="37"/>
      <c r="BS702" s="37"/>
      <c r="BT702" s="37"/>
      <c r="BU702" s="37"/>
      <c r="BV702" s="37"/>
      <c r="BW702" s="37"/>
      <c r="BX702" s="37"/>
      <c r="BY702" s="37"/>
      <c r="BZ702" s="37"/>
      <c r="CA702" s="37"/>
      <c r="CB702" s="37"/>
      <c r="CC702" s="37"/>
      <c r="CD702" s="37"/>
      <c r="CE702" s="37"/>
      <c r="CF702" s="37"/>
      <c r="CG702" s="37"/>
      <c r="CH702" s="37"/>
      <c r="CI702" s="37"/>
      <c r="CJ702" s="37"/>
      <c r="CK702" s="37"/>
      <c r="CL702" s="37"/>
      <c r="CM702" s="37"/>
      <c r="CN702" s="37"/>
      <c r="CO702" s="37"/>
      <c r="CP702" s="37"/>
      <c r="CQ702" s="37"/>
      <c r="CR702" s="37"/>
      <c r="CS702" s="37"/>
      <c r="CT702" s="37"/>
      <c r="CU702" s="37"/>
      <c r="CV702" s="37"/>
      <c r="CW702" s="37"/>
      <c r="CX702" s="37"/>
      <c r="CY702" s="37"/>
      <c r="CZ702" s="37"/>
      <c r="DA702" s="37"/>
      <c r="DB702" s="37"/>
      <c r="DC702" s="37"/>
      <c r="DD702" s="37"/>
      <c r="DE702" s="37"/>
      <c r="DF702" s="37"/>
    </row>
    <row r="703" spans="1:110" ht="21"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c r="BD703" s="37"/>
      <c r="BE703" s="37"/>
      <c r="BF703" s="37"/>
      <c r="BG703" s="37"/>
      <c r="BH703" s="37"/>
      <c r="BI703" s="37"/>
      <c r="BJ703" s="37"/>
      <c r="BK703" s="37"/>
      <c r="BL703" s="37"/>
      <c r="BM703" s="37"/>
      <c r="BN703" s="37"/>
      <c r="BO703" s="37"/>
      <c r="BP703" s="37"/>
      <c r="BQ703" s="37"/>
      <c r="BR703" s="37"/>
      <c r="BS703" s="37"/>
      <c r="BT703" s="37"/>
      <c r="BU703" s="37"/>
      <c r="BV703" s="37"/>
      <c r="BW703" s="37"/>
      <c r="BX703" s="37"/>
      <c r="BY703" s="37"/>
      <c r="BZ703" s="37"/>
      <c r="CA703" s="37"/>
      <c r="CB703" s="37"/>
      <c r="CC703" s="37"/>
      <c r="CD703" s="37"/>
      <c r="CE703" s="37"/>
      <c r="CF703" s="37"/>
      <c r="CG703" s="37"/>
      <c r="CH703" s="37"/>
      <c r="CI703" s="37"/>
      <c r="CJ703" s="37"/>
      <c r="CK703" s="37"/>
      <c r="CL703" s="37"/>
      <c r="CM703" s="37"/>
      <c r="CN703" s="37"/>
      <c r="CO703" s="37"/>
      <c r="CP703" s="37"/>
      <c r="CQ703" s="37"/>
      <c r="CR703" s="37"/>
      <c r="CS703" s="37"/>
      <c r="CT703" s="37"/>
      <c r="CU703" s="37"/>
      <c r="CV703" s="37"/>
      <c r="CW703" s="37"/>
      <c r="CX703" s="37"/>
      <c r="CY703" s="37"/>
      <c r="CZ703" s="37"/>
      <c r="DA703" s="37"/>
      <c r="DB703" s="37"/>
      <c r="DC703" s="37"/>
      <c r="DD703" s="37"/>
      <c r="DE703" s="37"/>
      <c r="DF703" s="37"/>
    </row>
    <row r="704" spans="1:110" ht="21"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c r="BE704" s="37"/>
      <c r="BF704" s="37"/>
      <c r="BG704" s="37"/>
      <c r="BH704" s="37"/>
      <c r="BI704" s="37"/>
      <c r="BJ704" s="37"/>
      <c r="BK704" s="37"/>
      <c r="BL704" s="37"/>
      <c r="BM704" s="37"/>
      <c r="BN704" s="37"/>
      <c r="BO704" s="37"/>
      <c r="BP704" s="37"/>
      <c r="BQ704" s="37"/>
      <c r="BR704" s="37"/>
      <c r="BS704" s="37"/>
      <c r="BT704" s="37"/>
      <c r="BU704" s="37"/>
      <c r="BV704" s="37"/>
      <c r="BW704" s="37"/>
      <c r="BX704" s="37"/>
      <c r="BY704" s="37"/>
      <c r="BZ704" s="37"/>
      <c r="CA704" s="37"/>
      <c r="CB704" s="37"/>
      <c r="CC704" s="37"/>
      <c r="CD704" s="37"/>
      <c r="CE704" s="37"/>
      <c r="CF704" s="37"/>
      <c r="CG704" s="37"/>
      <c r="CH704" s="37"/>
      <c r="CI704" s="37"/>
      <c r="CJ704" s="37"/>
      <c r="CK704" s="37"/>
      <c r="CL704" s="37"/>
      <c r="CM704" s="37"/>
      <c r="CN704" s="37"/>
      <c r="CO704" s="37"/>
      <c r="CP704" s="37"/>
      <c r="CQ704" s="37"/>
      <c r="CR704" s="37"/>
      <c r="CS704" s="37"/>
      <c r="CT704" s="37"/>
      <c r="CU704" s="37"/>
      <c r="CV704" s="37"/>
      <c r="CW704" s="37"/>
      <c r="CX704" s="37"/>
      <c r="CY704" s="37"/>
      <c r="CZ704" s="37"/>
      <c r="DA704" s="37"/>
      <c r="DB704" s="37"/>
      <c r="DC704" s="37"/>
      <c r="DD704" s="37"/>
      <c r="DE704" s="37"/>
      <c r="DF704" s="37"/>
    </row>
    <row r="705" spans="1:110" ht="21"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c r="BD705" s="37"/>
      <c r="BE705" s="37"/>
      <c r="BF705" s="37"/>
      <c r="BG705" s="37"/>
      <c r="BH705" s="37"/>
      <c r="BI705" s="37"/>
      <c r="BJ705" s="37"/>
      <c r="BK705" s="37"/>
      <c r="BL705" s="37"/>
      <c r="BM705" s="37"/>
      <c r="BN705" s="37"/>
      <c r="BO705" s="37"/>
      <c r="BP705" s="37"/>
      <c r="BQ705" s="37"/>
      <c r="BR705" s="37"/>
      <c r="BS705" s="37"/>
      <c r="BT705" s="37"/>
      <c r="BU705" s="37"/>
      <c r="BV705" s="37"/>
      <c r="BW705" s="37"/>
      <c r="BX705" s="37"/>
      <c r="BY705" s="37"/>
      <c r="BZ705" s="37"/>
      <c r="CA705" s="37"/>
      <c r="CB705" s="37"/>
      <c r="CC705" s="37"/>
      <c r="CD705" s="37"/>
      <c r="CE705" s="37"/>
      <c r="CF705" s="37"/>
      <c r="CG705" s="37"/>
      <c r="CH705" s="37"/>
      <c r="CI705" s="37"/>
      <c r="CJ705" s="37"/>
      <c r="CK705" s="37"/>
      <c r="CL705" s="37"/>
      <c r="CM705" s="37"/>
      <c r="CN705" s="37"/>
      <c r="CO705" s="37"/>
      <c r="CP705" s="37"/>
      <c r="CQ705" s="37"/>
      <c r="CR705" s="37"/>
      <c r="CS705" s="37"/>
      <c r="CT705" s="37"/>
      <c r="CU705" s="37"/>
      <c r="CV705" s="37"/>
      <c r="CW705" s="37"/>
      <c r="CX705" s="37"/>
      <c r="CY705" s="37"/>
      <c r="CZ705" s="37"/>
      <c r="DA705" s="37"/>
      <c r="DB705" s="37"/>
      <c r="DC705" s="37"/>
      <c r="DD705" s="37"/>
      <c r="DE705" s="37"/>
      <c r="DF705" s="37"/>
    </row>
    <row r="706" spans="1:110" ht="21"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c r="BF706" s="37"/>
      <c r="BG706" s="37"/>
      <c r="BH706" s="37"/>
      <c r="BI706" s="37"/>
      <c r="BJ706" s="37"/>
      <c r="BK706" s="37"/>
      <c r="BL706" s="37"/>
      <c r="BM706" s="37"/>
      <c r="BN706" s="37"/>
      <c r="BO706" s="37"/>
      <c r="BP706" s="37"/>
      <c r="BQ706" s="37"/>
      <c r="BR706" s="37"/>
      <c r="BS706" s="37"/>
      <c r="BT706" s="37"/>
      <c r="BU706" s="37"/>
      <c r="BV706" s="37"/>
      <c r="BW706" s="37"/>
      <c r="BX706" s="37"/>
      <c r="BY706" s="37"/>
      <c r="BZ706" s="37"/>
      <c r="CA706" s="37"/>
      <c r="CB706" s="37"/>
      <c r="CC706" s="37"/>
      <c r="CD706" s="37"/>
      <c r="CE706" s="37"/>
      <c r="CF706" s="37"/>
      <c r="CG706" s="37"/>
      <c r="CH706" s="37"/>
      <c r="CI706" s="37"/>
      <c r="CJ706" s="37"/>
      <c r="CK706" s="37"/>
      <c r="CL706" s="37"/>
      <c r="CM706" s="37"/>
      <c r="CN706" s="37"/>
      <c r="CO706" s="37"/>
      <c r="CP706" s="37"/>
      <c r="CQ706" s="37"/>
      <c r="CR706" s="37"/>
      <c r="CS706" s="37"/>
      <c r="CT706" s="37"/>
      <c r="CU706" s="37"/>
      <c r="CV706" s="37"/>
      <c r="CW706" s="37"/>
      <c r="CX706" s="37"/>
      <c r="CY706" s="37"/>
      <c r="CZ706" s="37"/>
      <c r="DA706" s="37"/>
      <c r="DB706" s="37"/>
      <c r="DC706" s="37"/>
      <c r="DD706" s="37"/>
      <c r="DE706" s="37"/>
      <c r="DF706" s="37"/>
    </row>
    <row r="707" spans="1:110" ht="21"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c r="BD707" s="37"/>
      <c r="BE707" s="37"/>
      <c r="BF707" s="37"/>
      <c r="BG707" s="37"/>
      <c r="BH707" s="37"/>
      <c r="BI707" s="37"/>
      <c r="BJ707" s="37"/>
      <c r="BK707" s="37"/>
      <c r="BL707" s="37"/>
      <c r="BM707" s="37"/>
      <c r="BN707" s="37"/>
      <c r="BO707" s="37"/>
      <c r="BP707" s="37"/>
      <c r="BQ707" s="37"/>
      <c r="BR707" s="37"/>
      <c r="BS707" s="37"/>
      <c r="BT707" s="37"/>
      <c r="BU707" s="37"/>
      <c r="BV707" s="37"/>
      <c r="BW707" s="37"/>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c r="CT707" s="37"/>
      <c r="CU707" s="37"/>
      <c r="CV707" s="37"/>
      <c r="CW707" s="37"/>
      <c r="CX707" s="37"/>
      <c r="CY707" s="37"/>
      <c r="CZ707" s="37"/>
      <c r="DA707" s="37"/>
      <c r="DB707" s="37"/>
      <c r="DC707" s="37"/>
      <c r="DD707" s="37"/>
      <c r="DE707" s="37"/>
      <c r="DF707" s="37"/>
    </row>
    <row r="708" spans="1:110" ht="21"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c r="BD708" s="37"/>
      <c r="BE708" s="37"/>
      <c r="BF708" s="37"/>
      <c r="BG708" s="37"/>
      <c r="BH708" s="37"/>
      <c r="BI708" s="37"/>
      <c r="BJ708" s="37"/>
      <c r="BK708" s="37"/>
      <c r="BL708" s="37"/>
      <c r="BM708" s="37"/>
      <c r="BN708" s="37"/>
      <c r="BO708" s="37"/>
      <c r="BP708" s="37"/>
      <c r="BQ708" s="37"/>
      <c r="BR708" s="37"/>
      <c r="BS708" s="37"/>
      <c r="BT708" s="37"/>
      <c r="BU708" s="37"/>
      <c r="BV708" s="37"/>
      <c r="BW708" s="37"/>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c r="CT708" s="37"/>
      <c r="CU708" s="37"/>
      <c r="CV708" s="37"/>
      <c r="CW708" s="37"/>
      <c r="CX708" s="37"/>
      <c r="CY708" s="37"/>
      <c r="CZ708" s="37"/>
      <c r="DA708" s="37"/>
      <c r="DB708" s="37"/>
      <c r="DC708" s="37"/>
      <c r="DD708" s="37"/>
      <c r="DE708" s="37"/>
      <c r="DF708" s="37"/>
    </row>
    <row r="709" spans="1:110" ht="21"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c r="BD709" s="37"/>
      <c r="BE709" s="37"/>
      <c r="BF709" s="37"/>
      <c r="BG709" s="37"/>
      <c r="BH709" s="37"/>
      <c r="BI709" s="37"/>
      <c r="BJ709" s="37"/>
      <c r="BK709" s="37"/>
      <c r="BL709" s="37"/>
      <c r="BM709" s="37"/>
      <c r="BN709" s="37"/>
      <c r="BO709" s="37"/>
      <c r="BP709" s="37"/>
      <c r="BQ709" s="37"/>
      <c r="BR709" s="37"/>
      <c r="BS709" s="37"/>
      <c r="BT709" s="37"/>
      <c r="BU709" s="37"/>
      <c r="BV709" s="37"/>
      <c r="BW709" s="37"/>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c r="CT709" s="37"/>
      <c r="CU709" s="37"/>
      <c r="CV709" s="37"/>
      <c r="CW709" s="37"/>
      <c r="CX709" s="37"/>
      <c r="CY709" s="37"/>
      <c r="CZ709" s="37"/>
      <c r="DA709" s="37"/>
      <c r="DB709" s="37"/>
      <c r="DC709" s="37"/>
      <c r="DD709" s="37"/>
      <c r="DE709" s="37"/>
      <c r="DF709" s="37"/>
    </row>
    <row r="710" spans="1:110" ht="21"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c r="BD710" s="37"/>
      <c r="BE710" s="37"/>
      <c r="BF710" s="37"/>
      <c r="BG710" s="37"/>
      <c r="BH710" s="37"/>
      <c r="BI710" s="37"/>
      <c r="BJ710" s="37"/>
      <c r="BK710" s="37"/>
      <c r="BL710" s="37"/>
      <c r="BM710" s="37"/>
      <c r="BN710" s="37"/>
      <c r="BO710" s="37"/>
      <c r="BP710" s="37"/>
      <c r="BQ710" s="37"/>
      <c r="BR710" s="37"/>
      <c r="BS710" s="37"/>
      <c r="BT710" s="37"/>
      <c r="BU710" s="37"/>
      <c r="BV710" s="37"/>
      <c r="BW710" s="37"/>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c r="CT710" s="37"/>
      <c r="CU710" s="37"/>
      <c r="CV710" s="37"/>
      <c r="CW710" s="37"/>
      <c r="CX710" s="37"/>
      <c r="CY710" s="37"/>
      <c r="CZ710" s="37"/>
      <c r="DA710" s="37"/>
      <c r="DB710" s="37"/>
      <c r="DC710" s="37"/>
      <c r="DD710" s="37"/>
      <c r="DE710" s="37"/>
      <c r="DF710" s="37"/>
    </row>
    <row r="711" spans="1:110" ht="21"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c r="BE711" s="37"/>
      <c r="BF711" s="37"/>
      <c r="BG711" s="37"/>
      <c r="BH711" s="37"/>
      <c r="BI711" s="37"/>
      <c r="BJ711" s="37"/>
      <c r="BK711" s="37"/>
      <c r="BL711" s="37"/>
      <c r="BM711" s="37"/>
      <c r="BN711" s="37"/>
      <c r="BO711" s="37"/>
      <c r="BP711" s="37"/>
      <c r="BQ711" s="37"/>
      <c r="BR711" s="37"/>
      <c r="BS711" s="37"/>
      <c r="BT711" s="37"/>
      <c r="BU711" s="37"/>
      <c r="BV711" s="37"/>
      <c r="BW711" s="37"/>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c r="CT711" s="37"/>
      <c r="CU711" s="37"/>
      <c r="CV711" s="37"/>
      <c r="CW711" s="37"/>
      <c r="CX711" s="37"/>
      <c r="CY711" s="37"/>
      <c r="CZ711" s="37"/>
      <c r="DA711" s="37"/>
      <c r="DB711" s="37"/>
      <c r="DC711" s="37"/>
      <c r="DD711" s="37"/>
      <c r="DE711" s="37"/>
      <c r="DF711" s="37"/>
    </row>
    <row r="712" spans="1:110" ht="21"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c r="BD712" s="37"/>
      <c r="BE712" s="37"/>
      <c r="BF712" s="37"/>
      <c r="BG712" s="37"/>
      <c r="BH712" s="37"/>
      <c r="BI712" s="37"/>
      <c r="BJ712" s="37"/>
      <c r="BK712" s="37"/>
      <c r="BL712" s="37"/>
      <c r="BM712" s="37"/>
      <c r="BN712" s="37"/>
      <c r="BO712" s="37"/>
      <c r="BP712" s="37"/>
      <c r="BQ712" s="37"/>
      <c r="BR712" s="37"/>
      <c r="BS712" s="37"/>
      <c r="BT712" s="37"/>
      <c r="BU712" s="37"/>
      <c r="BV712" s="37"/>
      <c r="BW712" s="37"/>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c r="CT712" s="37"/>
      <c r="CU712" s="37"/>
      <c r="CV712" s="37"/>
      <c r="CW712" s="37"/>
      <c r="CX712" s="37"/>
      <c r="CY712" s="37"/>
      <c r="CZ712" s="37"/>
      <c r="DA712" s="37"/>
      <c r="DB712" s="37"/>
      <c r="DC712" s="37"/>
      <c r="DD712" s="37"/>
      <c r="DE712" s="37"/>
      <c r="DF712" s="37"/>
    </row>
    <row r="713" spans="1:110" ht="21"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c r="BD713" s="37"/>
      <c r="BE713" s="37"/>
      <c r="BF713" s="37"/>
      <c r="BG713" s="37"/>
      <c r="BH713" s="37"/>
      <c r="BI713" s="37"/>
      <c r="BJ713" s="37"/>
      <c r="BK713" s="37"/>
      <c r="BL713" s="37"/>
      <c r="BM713" s="37"/>
      <c r="BN713" s="37"/>
      <c r="BO713" s="37"/>
      <c r="BP713" s="37"/>
      <c r="BQ713" s="37"/>
      <c r="BR713" s="37"/>
      <c r="BS713" s="37"/>
      <c r="BT713" s="37"/>
      <c r="BU713" s="37"/>
      <c r="BV713" s="37"/>
      <c r="BW713" s="37"/>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c r="CT713" s="37"/>
      <c r="CU713" s="37"/>
      <c r="CV713" s="37"/>
      <c r="CW713" s="37"/>
      <c r="CX713" s="37"/>
      <c r="CY713" s="37"/>
      <c r="CZ713" s="37"/>
      <c r="DA713" s="37"/>
      <c r="DB713" s="37"/>
      <c r="DC713" s="37"/>
      <c r="DD713" s="37"/>
      <c r="DE713" s="37"/>
      <c r="DF713" s="37"/>
    </row>
    <row r="714" spans="1:110" ht="21"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c r="BE714" s="37"/>
      <c r="BF714" s="37"/>
      <c r="BG714" s="37"/>
      <c r="BH714" s="37"/>
      <c r="BI714" s="37"/>
      <c r="BJ714" s="37"/>
      <c r="BK714" s="37"/>
      <c r="BL714" s="37"/>
      <c r="BM714" s="37"/>
      <c r="BN714" s="37"/>
      <c r="BO714" s="37"/>
      <c r="BP714" s="37"/>
      <c r="BQ714" s="37"/>
      <c r="BR714" s="37"/>
      <c r="BS714" s="37"/>
      <c r="BT714" s="37"/>
      <c r="BU714" s="37"/>
      <c r="BV714" s="37"/>
      <c r="BW714" s="37"/>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c r="CT714" s="37"/>
      <c r="CU714" s="37"/>
      <c r="CV714" s="37"/>
      <c r="CW714" s="37"/>
      <c r="CX714" s="37"/>
      <c r="CY714" s="37"/>
      <c r="CZ714" s="37"/>
      <c r="DA714" s="37"/>
      <c r="DB714" s="37"/>
      <c r="DC714" s="37"/>
      <c r="DD714" s="37"/>
      <c r="DE714" s="37"/>
      <c r="DF714" s="37"/>
    </row>
    <row r="715" spans="1:110" ht="21"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c r="BE715" s="37"/>
      <c r="BF715" s="37"/>
      <c r="BG715" s="37"/>
      <c r="BH715" s="37"/>
      <c r="BI715" s="37"/>
      <c r="BJ715" s="37"/>
      <c r="BK715" s="37"/>
      <c r="BL715" s="37"/>
      <c r="BM715" s="37"/>
      <c r="BN715" s="37"/>
      <c r="BO715" s="37"/>
      <c r="BP715" s="37"/>
      <c r="BQ715" s="37"/>
      <c r="BR715" s="37"/>
      <c r="BS715" s="37"/>
      <c r="BT715" s="37"/>
      <c r="BU715" s="37"/>
      <c r="BV715" s="37"/>
      <c r="BW715" s="37"/>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c r="CT715" s="37"/>
      <c r="CU715" s="37"/>
      <c r="CV715" s="37"/>
      <c r="CW715" s="37"/>
      <c r="CX715" s="37"/>
      <c r="CY715" s="37"/>
      <c r="CZ715" s="37"/>
      <c r="DA715" s="37"/>
      <c r="DB715" s="37"/>
      <c r="DC715" s="37"/>
      <c r="DD715" s="37"/>
      <c r="DE715" s="37"/>
      <c r="DF715" s="37"/>
    </row>
    <row r="716" spans="1:110" ht="21"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c r="BF716" s="37"/>
      <c r="BG716" s="37"/>
      <c r="BH716" s="37"/>
      <c r="BI716" s="37"/>
      <c r="BJ716" s="37"/>
      <c r="BK716" s="37"/>
      <c r="BL716" s="37"/>
      <c r="BM716" s="37"/>
      <c r="BN716" s="37"/>
      <c r="BO716" s="37"/>
      <c r="BP716" s="37"/>
      <c r="BQ716" s="37"/>
      <c r="BR716" s="37"/>
      <c r="BS716" s="37"/>
      <c r="BT716" s="37"/>
      <c r="BU716" s="37"/>
      <c r="BV716" s="37"/>
      <c r="BW716" s="37"/>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c r="CT716" s="37"/>
      <c r="CU716" s="37"/>
      <c r="CV716" s="37"/>
      <c r="CW716" s="37"/>
      <c r="CX716" s="37"/>
      <c r="CY716" s="37"/>
      <c r="CZ716" s="37"/>
      <c r="DA716" s="37"/>
      <c r="DB716" s="37"/>
      <c r="DC716" s="37"/>
      <c r="DD716" s="37"/>
      <c r="DE716" s="37"/>
      <c r="DF716" s="37"/>
    </row>
    <row r="717" spans="1:110" ht="21"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c r="BD717" s="37"/>
      <c r="BE717" s="37"/>
      <c r="BF717" s="37"/>
      <c r="BG717" s="37"/>
      <c r="BH717" s="37"/>
      <c r="BI717" s="37"/>
      <c r="BJ717" s="37"/>
      <c r="BK717" s="37"/>
      <c r="BL717" s="37"/>
      <c r="BM717" s="37"/>
      <c r="BN717" s="37"/>
      <c r="BO717" s="37"/>
      <c r="BP717" s="37"/>
      <c r="BQ717" s="37"/>
      <c r="BR717" s="37"/>
      <c r="BS717" s="37"/>
      <c r="BT717" s="37"/>
      <c r="BU717" s="37"/>
      <c r="BV717" s="37"/>
      <c r="BW717" s="37"/>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c r="CT717" s="37"/>
      <c r="CU717" s="37"/>
      <c r="CV717" s="37"/>
      <c r="CW717" s="37"/>
      <c r="CX717" s="37"/>
      <c r="CY717" s="37"/>
      <c r="CZ717" s="37"/>
      <c r="DA717" s="37"/>
      <c r="DB717" s="37"/>
      <c r="DC717" s="37"/>
      <c r="DD717" s="37"/>
      <c r="DE717" s="37"/>
      <c r="DF717" s="37"/>
    </row>
    <row r="718" spans="1:110" ht="21"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c r="BE718" s="37"/>
      <c r="BF718" s="37"/>
      <c r="BG718" s="37"/>
      <c r="BH718" s="37"/>
      <c r="BI718" s="37"/>
      <c r="BJ718" s="37"/>
      <c r="BK718" s="37"/>
      <c r="BL718" s="37"/>
      <c r="BM718" s="37"/>
      <c r="BN718" s="37"/>
      <c r="BO718" s="37"/>
      <c r="BP718" s="37"/>
      <c r="BQ718" s="37"/>
      <c r="BR718" s="37"/>
      <c r="BS718" s="37"/>
      <c r="BT718" s="37"/>
      <c r="BU718" s="37"/>
      <c r="BV718" s="37"/>
      <c r="BW718" s="37"/>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c r="CT718" s="37"/>
      <c r="CU718" s="37"/>
      <c r="CV718" s="37"/>
      <c r="CW718" s="37"/>
      <c r="CX718" s="37"/>
      <c r="CY718" s="37"/>
      <c r="CZ718" s="37"/>
      <c r="DA718" s="37"/>
      <c r="DB718" s="37"/>
      <c r="DC718" s="37"/>
      <c r="DD718" s="37"/>
      <c r="DE718" s="37"/>
      <c r="DF718" s="37"/>
    </row>
    <row r="719" spans="1:110" ht="21"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c r="BE719" s="37"/>
      <c r="BF719" s="37"/>
      <c r="BG719" s="37"/>
      <c r="BH719" s="37"/>
      <c r="BI719" s="37"/>
      <c r="BJ719" s="37"/>
      <c r="BK719" s="37"/>
      <c r="BL719" s="37"/>
      <c r="BM719" s="37"/>
      <c r="BN719" s="37"/>
      <c r="BO719" s="37"/>
      <c r="BP719" s="37"/>
      <c r="BQ719" s="37"/>
      <c r="BR719" s="37"/>
      <c r="BS719" s="37"/>
      <c r="BT719" s="37"/>
      <c r="BU719" s="37"/>
      <c r="BV719" s="37"/>
      <c r="BW719" s="37"/>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c r="CT719" s="37"/>
      <c r="CU719" s="37"/>
      <c r="CV719" s="37"/>
      <c r="CW719" s="37"/>
      <c r="CX719" s="37"/>
      <c r="CY719" s="37"/>
      <c r="CZ719" s="37"/>
      <c r="DA719" s="37"/>
      <c r="DB719" s="37"/>
      <c r="DC719" s="37"/>
      <c r="DD719" s="37"/>
      <c r="DE719" s="37"/>
      <c r="DF719" s="37"/>
    </row>
    <row r="720" spans="1:110" ht="21"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c r="BD720" s="37"/>
      <c r="BE720" s="37"/>
      <c r="BF720" s="37"/>
      <c r="BG720" s="37"/>
      <c r="BH720" s="37"/>
      <c r="BI720" s="37"/>
      <c r="BJ720" s="37"/>
      <c r="BK720" s="37"/>
      <c r="BL720" s="37"/>
      <c r="BM720" s="37"/>
      <c r="BN720" s="37"/>
      <c r="BO720" s="37"/>
      <c r="BP720" s="37"/>
      <c r="BQ720" s="37"/>
      <c r="BR720" s="37"/>
      <c r="BS720" s="37"/>
      <c r="BT720" s="37"/>
      <c r="BU720" s="37"/>
      <c r="BV720" s="37"/>
      <c r="BW720" s="37"/>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c r="CT720" s="37"/>
      <c r="CU720" s="37"/>
      <c r="CV720" s="37"/>
      <c r="CW720" s="37"/>
      <c r="CX720" s="37"/>
      <c r="CY720" s="37"/>
      <c r="CZ720" s="37"/>
      <c r="DA720" s="37"/>
      <c r="DB720" s="37"/>
      <c r="DC720" s="37"/>
      <c r="DD720" s="37"/>
      <c r="DE720" s="37"/>
      <c r="DF720" s="37"/>
    </row>
    <row r="721" spans="1:110" ht="21"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c r="BE721" s="37"/>
      <c r="BF721" s="37"/>
      <c r="BG721" s="37"/>
      <c r="BH721" s="37"/>
      <c r="BI721" s="37"/>
      <c r="BJ721" s="37"/>
      <c r="BK721" s="37"/>
      <c r="BL721" s="37"/>
      <c r="BM721" s="37"/>
      <c r="BN721" s="37"/>
      <c r="BO721" s="37"/>
      <c r="BP721" s="37"/>
      <c r="BQ721" s="37"/>
      <c r="BR721" s="37"/>
      <c r="BS721" s="37"/>
      <c r="BT721" s="37"/>
      <c r="BU721" s="37"/>
      <c r="BV721" s="37"/>
      <c r="BW721" s="37"/>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c r="CT721" s="37"/>
      <c r="CU721" s="37"/>
      <c r="CV721" s="37"/>
      <c r="CW721" s="37"/>
      <c r="CX721" s="37"/>
      <c r="CY721" s="37"/>
      <c r="CZ721" s="37"/>
      <c r="DA721" s="37"/>
      <c r="DB721" s="37"/>
      <c r="DC721" s="37"/>
      <c r="DD721" s="37"/>
      <c r="DE721" s="37"/>
      <c r="DF721" s="37"/>
    </row>
    <row r="722" spans="1:110" ht="21"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c r="BE722" s="37"/>
      <c r="BF722" s="37"/>
      <c r="BG722" s="37"/>
      <c r="BH722" s="37"/>
      <c r="BI722" s="37"/>
      <c r="BJ722" s="37"/>
      <c r="BK722" s="37"/>
      <c r="BL722" s="37"/>
      <c r="BM722" s="37"/>
      <c r="BN722" s="37"/>
      <c r="BO722" s="37"/>
      <c r="BP722" s="37"/>
      <c r="BQ722" s="37"/>
      <c r="BR722" s="37"/>
      <c r="BS722" s="37"/>
      <c r="BT722" s="37"/>
      <c r="BU722" s="37"/>
      <c r="BV722" s="37"/>
      <c r="BW722" s="37"/>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c r="CT722" s="37"/>
      <c r="CU722" s="37"/>
      <c r="CV722" s="37"/>
      <c r="CW722" s="37"/>
      <c r="CX722" s="37"/>
      <c r="CY722" s="37"/>
      <c r="CZ722" s="37"/>
      <c r="DA722" s="37"/>
      <c r="DB722" s="37"/>
      <c r="DC722" s="37"/>
      <c r="DD722" s="37"/>
      <c r="DE722" s="37"/>
      <c r="DF722" s="37"/>
    </row>
    <row r="723" spans="1:110" ht="21"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c r="BD723" s="37"/>
      <c r="BE723" s="37"/>
      <c r="BF723" s="37"/>
      <c r="BG723" s="37"/>
      <c r="BH723" s="37"/>
      <c r="BI723" s="37"/>
      <c r="BJ723" s="37"/>
      <c r="BK723" s="37"/>
      <c r="BL723" s="37"/>
      <c r="BM723" s="37"/>
      <c r="BN723" s="37"/>
      <c r="BO723" s="37"/>
      <c r="BP723" s="37"/>
      <c r="BQ723" s="37"/>
      <c r="BR723" s="37"/>
      <c r="BS723" s="37"/>
      <c r="BT723" s="37"/>
      <c r="BU723" s="37"/>
      <c r="BV723" s="37"/>
      <c r="BW723" s="37"/>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c r="CT723" s="37"/>
      <c r="CU723" s="37"/>
      <c r="CV723" s="37"/>
      <c r="CW723" s="37"/>
      <c r="CX723" s="37"/>
      <c r="CY723" s="37"/>
      <c r="CZ723" s="37"/>
      <c r="DA723" s="37"/>
      <c r="DB723" s="37"/>
      <c r="DC723" s="37"/>
      <c r="DD723" s="37"/>
      <c r="DE723" s="37"/>
      <c r="DF723" s="37"/>
    </row>
    <row r="724" spans="1:110" ht="21"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c r="BD724" s="37"/>
      <c r="BE724" s="37"/>
      <c r="BF724" s="37"/>
      <c r="BG724" s="37"/>
      <c r="BH724" s="37"/>
      <c r="BI724" s="37"/>
      <c r="BJ724" s="37"/>
      <c r="BK724" s="37"/>
      <c r="BL724" s="37"/>
      <c r="BM724" s="37"/>
      <c r="BN724" s="37"/>
      <c r="BO724" s="37"/>
      <c r="BP724" s="37"/>
      <c r="BQ724" s="37"/>
      <c r="BR724" s="37"/>
      <c r="BS724" s="37"/>
      <c r="BT724" s="37"/>
      <c r="BU724" s="37"/>
      <c r="BV724" s="37"/>
      <c r="BW724" s="37"/>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c r="CT724" s="37"/>
      <c r="CU724" s="37"/>
      <c r="CV724" s="37"/>
      <c r="CW724" s="37"/>
      <c r="CX724" s="37"/>
      <c r="CY724" s="37"/>
      <c r="CZ724" s="37"/>
      <c r="DA724" s="37"/>
      <c r="DB724" s="37"/>
      <c r="DC724" s="37"/>
      <c r="DD724" s="37"/>
      <c r="DE724" s="37"/>
      <c r="DF724" s="37"/>
    </row>
    <row r="725" spans="1:110" ht="21"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c r="BD725" s="37"/>
      <c r="BE725" s="37"/>
      <c r="BF725" s="37"/>
      <c r="BG725" s="37"/>
      <c r="BH725" s="37"/>
      <c r="BI725" s="37"/>
      <c r="BJ725" s="37"/>
      <c r="BK725" s="37"/>
      <c r="BL725" s="37"/>
      <c r="BM725" s="37"/>
      <c r="BN725" s="37"/>
      <c r="BO725" s="37"/>
      <c r="BP725" s="37"/>
      <c r="BQ725" s="37"/>
      <c r="BR725" s="37"/>
      <c r="BS725" s="37"/>
      <c r="BT725" s="37"/>
      <c r="BU725" s="37"/>
      <c r="BV725" s="37"/>
      <c r="BW725" s="37"/>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c r="CT725" s="37"/>
      <c r="CU725" s="37"/>
      <c r="CV725" s="37"/>
      <c r="CW725" s="37"/>
      <c r="CX725" s="37"/>
      <c r="CY725" s="37"/>
      <c r="CZ725" s="37"/>
      <c r="DA725" s="37"/>
      <c r="DB725" s="37"/>
      <c r="DC725" s="37"/>
      <c r="DD725" s="37"/>
      <c r="DE725" s="37"/>
      <c r="DF725" s="37"/>
    </row>
    <row r="726" spans="1:110" ht="21"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c r="BE726" s="37"/>
      <c r="BF726" s="37"/>
      <c r="BG726" s="37"/>
      <c r="BH726" s="37"/>
      <c r="BI726" s="37"/>
      <c r="BJ726" s="37"/>
      <c r="BK726" s="37"/>
      <c r="BL726" s="37"/>
      <c r="BM726" s="37"/>
      <c r="BN726" s="37"/>
      <c r="BO726" s="37"/>
      <c r="BP726" s="37"/>
      <c r="BQ726" s="37"/>
      <c r="BR726" s="37"/>
      <c r="BS726" s="37"/>
      <c r="BT726" s="37"/>
      <c r="BU726" s="37"/>
      <c r="BV726" s="37"/>
      <c r="BW726" s="37"/>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c r="CT726" s="37"/>
      <c r="CU726" s="37"/>
      <c r="CV726" s="37"/>
      <c r="CW726" s="37"/>
      <c r="CX726" s="37"/>
      <c r="CY726" s="37"/>
      <c r="CZ726" s="37"/>
      <c r="DA726" s="37"/>
      <c r="DB726" s="37"/>
      <c r="DC726" s="37"/>
      <c r="DD726" s="37"/>
      <c r="DE726" s="37"/>
      <c r="DF726" s="37"/>
    </row>
    <row r="727" spans="1:110" ht="21"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c r="BD727" s="37"/>
      <c r="BE727" s="37"/>
      <c r="BF727" s="37"/>
      <c r="BG727" s="37"/>
      <c r="BH727" s="37"/>
      <c r="BI727" s="37"/>
      <c r="BJ727" s="37"/>
      <c r="BK727" s="37"/>
      <c r="BL727" s="37"/>
      <c r="BM727" s="37"/>
      <c r="BN727" s="37"/>
      <c r="BO727" s="37"/>
      <c r="BP727" s="37"/>
      <c r="BQ727" s="37"/>
      <c r="BR727" s="37"/>
      <c r="BS727" s="37"/>
      <c r="BT727" s="37"/>
      <c r="BU727" s="37"/>
      <c r="BV727" s="37"/>
      <c r="BW727" s="37"/>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c r="CT727" s="37"/>
      <c r="CU727" s="37"/>
      <c r="CV727" s="37"/>
      <c r="CW727" s="37"/>
      <c r="CX727" s="37"/>
      <c r="CY727" s="37"/>
      <c r="CZ727" s="37"/>
      <c r="DA727" s="37"/>
      <c r="DB727" s="37"/>
      <c r="DC727" s="37"/>
      <c r="DD727" s="37"/>
      <c r="DE727" s="37"/>
      <c r="DF727" s="37"/>
    </row>
    <row r="728" spans="1:110" ht="21"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c r="BD728" s="37"/>
      <c r="BE728" s="37"/>
      <c r="BF728" s="37"/>
      <c r="BG728" s="37"/>
      <c r="BH728" s="37"/>
      <c r="BI728" s="37"/>
      <c r="BJ728" s="37"/>
      <c r="BK728" s="37"/>
      <c r="BL728" s="37"/>
      <c r="BM728" s="37"/>
      <c r="BN728" s="37"/>
      <c r="BO728" s="37"/>
      <c r="BP728" s="37"/>
      <c r="BQ728" s="37"/>
      <c r="BR728" s="37"/>
      <c r="BS728" s="37"/>
      <c r="BT728" s="37"/>
      <c r="BU728" s="37"/>
      <c r="BV728" s="37"/>
      <c r="BW728" s="37"/>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c r="CT728" s="37"/>
      <c r="CU728" s="37"/>
      <c r="CV728" s="37"/>
      <c r="CW728" s="37"/>
      <c r="CX728" s="37"/>
      <c r="CY728" s="37"/>
      <c r="CZ728" s="37"/>
      <c r="DA728" s="37"/>
      <c r="DB728" s="37"/>
      <c r="DC728" s="37"/>
      <c r="DD728" s="37"/>
      <c r="DE728" s="37"/>
      <c r="DF728" s="37"/>
    </row>
    <row r="729" spans="1:110" ht="21"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c r="BE729" s="37"/>
      <c r="BF729" s="37"/>
      <c r="BG729" s="37"/>
      <c r="BH729" s="37"/>
      <c r="BI729" s="37"/>
      <c r="BJ729" s="37"/>
      <c r="BK729" s="37"/>
      <c r="BL729" s="37"/>
      <c r="BM729" s="37"/>
      <c r="BN729" s="37"/>
      <c r="BO729" s="37"/>
      <c r="BP729" s="37"/>
      <c r="BQ729" s="37"/>
      <c r="BR729" s="37"/>
      <c r="BS729" s="37"/>
      <c r="BT729" s="37"/>
      <c r="BU729" s="37"/>
      <c r="BV729" s="37"/>
      <c r="BW729" s="37"/>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c r="CT729" s="37"/>
      <c r="CU729" s="37"/>
      <c r="CV729" s="37"/>
      <c r="CW729" s="37"/>
      <c r="CX729" s="37"/>
      <c r="CY729" s="37"/>
      <c r="CZ729" s="37"/>
      <c r="DA729" s="37"/>
      <c r="DB729" s="37"/>
      <c r="DC729" s="37"/>
      <c r="DD729" s="37"/>
      <c r="DE729" s="37"/>
      <c r="DF729" s="37"/>
    </row>
    <row r="730" spans="1:110" ht="21"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c r="BD730" s="37"/>
      <c r="BE730" s="37"/>
      <c r="BF730" s="37"/>
      <c r="BG730" s="37"/>
      <c r="BH730" s="37"/>
      <c r="BI730" s="37"/>
      <c r="BJ730" s="37"/>
      <c r="BK730" s="37"/>
      <c r="BL730" s="37"/>
      <c r="BM730" s="37"/>
      <c r="BN730" s="37"/>
      <c r="BO730" s="37"/>
      <c r="BP730" s="37"/>
      <c r="BQ730" s="37"/>
      <c r="BR730" s="37"/>
      <c r="BS730" s="37"/>
      <c r="BT730" s="37"/>
      <c r="BU730" s="37"/>
      <c r="BV730" s="37"/>
      <c r="BW730" s="37"/>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c r="CT730" s="37"/>
      <c r="CU730" s="37"/>
      <c r="CV730" s="37"/>
      <c r="CW730" s="37"/>
      <c r="CX730" s="37"/>
      <c r="CY730" s="37"/>
      <c r="CZ730" s="37"/>
      <c r="DA730" s="37"/>
      <c r="DB730" s="37"/>
      <c r="DC730" s="37"/>
      <c r="DD730" s="37"/>
      <c r="DE730" s="37"/>
      <c r="DF730" s="37"/>
    </row>
    <row r="731" spans="1:110" ht="21"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c r="BD731" s="37"/>
      <c r="BE731" s="37"/>
      <c r="BF731" s="37"/>
      <c r="BG731" s="37"/>
      <c r="BH731" s="37"/>
      <c r="BI731" s="37"/>
      <c r="BJ731" s="37"/>
      <c r="BK731" s="37"/>
      <c r="BL731" s="37"/>
      <c r="BM731" s="37"/>
      <c r="BN731" s="37"/>
      <c r="BO731" s="37"/>
      <c r="BP731" s="37"/>
      <c r="BQ731" s="37"/>
      <c r="BR731" s="37"/>
      <c r="BS731" s="37"/>
      <c r="BT731" s="37"/>
      <c r="BU731" s="37"/>
      <c r="BV731" s="37"/>
      <c r="BW731" s="37"/>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c r="CT731" s="37"/>
      <c r="CU731" s="37"/>
      <c r="CV731" s="37"/>
      <c r="CW731" s="37"/>
      <c r="CX731" s="37"/>
      <c r="CY731" s="37"/>
      <c r="CZ731" s="37"/>
      <c r="DA731" s="37"/>
      <c r="DB731" s="37"/>
      <c r="DC731" s="37"/>
      <c r="DD731" s="37"/>
      <c r="DE731" s="37"/>
      <c r="DF731" s="37"/>
    </row>
    <row r="732" spans="1:110" ht="21"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c r="BD732" s="37"/>
      <c r="BE732" s="37"/>
      <c r="BF732" s="37"/>
      <c r="BG732" s="37"/>
      <c r="BH732" s="37"/>
      <c r="BI732" s="37"/>
      <c r="BJ732" s="37"/>
      <c r="BK732" s="37"/>
      <c r="BL732" s="37"/>
      <c r="BM732" s="37"/>
      <c r="BN732" s="37"/>
      <c r="BO732" s="37"/>
      <c r="BP732" s="37"/>
      <c r="BQ732" s="37"/>
      <c r="BR732" s="37"/>
      <c r="BS732" s="37"/>
      <c r="BT732" s="37"/>
      <c r="BU732" s="37"/>
      <c r="BV732" s="37"/>
      <c r="BW732" s="37"/>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c r="CT732" s="37"/>
      <c r="CU732" s="37"/>
      <c r="CV732" s="37"/>
      <c r="CW732" s="37"/>
      <c r="CX732" s="37"/>
      <c r="CY732" s="37"/>
      <c r="CZ732" s="37"/>
      <c r="DA732" s="37"/>
      <c r="DB732" s="37"/>
      <c r="DC732" s="37"/>
      <c r="DD732" s="37"/>
      <c r="DE732" s="37"/>
      <c r="DF732" s="37"/>
    </row>
    <row r="733" spans="1:110" ht="21"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c r="BD733" s="37"/>
      <c r="BE733" s="37"/>
      <c r="BF733" s="37"/>
      <c r="BG733" s="37"/>
      <c r="BH733" s="37"/>
      <c r="BI733" s="37"/>
      <c r="BJ733" s="37"/>
      <c r="BK733" s="37"/>
      <c r="BL733" s="37"/>
      <c r="BM733" s="37"/>
      <c r="BN733" s="37"/>
      <c r="BO733" s="37"/>
      <c r="BP733" s="37"/>
      <c r="BQ733" s="37"/>
      <c r="BR733" s="37"/>
      <c r="BS733" s="37"/>
      <c r="BT733" s="37"/>
      <c r="BU733" s="37"/>
      <c r="BV733" s="37"/>
      <c r="BW733" s="37"/>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c r="CT733" s="37"/>
      <c r="CU733" s="37"/>
      <c r="CV733" s="37"/>
      <c r="CW733" s="37"/>
      <c r="CX733" s="37"/>
      <c r="CY733" s="37"/>
      <c r="CZ733" s="37"/>
      <c r="DA733" s="37"/>
      <c r="DB733" s="37"/>
      <c r="DC733" s="37"/>
      <c r="DD733" s="37"/>
      <c r="DE733" s="37"/>
      <c r="DF733" s="37"/>
    </row>
    <row r="734" spans="1:110" ht="21"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c r="BD734" s="37"/>
      <c r="BE734" s="37"/>
      <c r="BF734" s="37"/>
      <c r="BG734" s="37"/>
      <c r="BH734" s="37"/>
      <c r="BI734" s="37"/>
      <c r="BJ734" s="37"/>
      <c r="BK734" s="37"/>
      <c r="BL734" s="37"/>
      <c r="B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c r="CT734" s="37"/>
      <c r="CU734" s="37"/>
      <c r="CV734" s="37"/>
      <c r="CW734" s="37"/>
      <c r="CX734" s="37"/>
      <c r="CY734" s="37"/>
      <c r="CZ734" s="37"/>
      <c r="DA734" s="37"/>
      <c r="DB734" s="37"/>
      <c r="DC734" s="37"/>
      <c r="DD734" s="37"/>
      <c r="DE734" s="37"/>
      <c r="DF734" s="37"/>
    </row>
    <row r="735" spans="1:110" ht="21"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c r="CT735" s="37"/>
      <c r="CU735" s="37"/>
      <c r="CV735" s="37"/>
      <c r="CW735" s="37"/>
      <c r="CX735" s="37"/>
      <c r="CY735" s="37"/>
      <c r="CZ735" s="37"/>
      <c r="DA735" s="37"/>
      <c r="DB735" s="37"/>
      <c r="DC735" s="37"/>
      <c r="DD735" s="37"/>
      <c r="DE735" s="37"/>
      <c r="DF735" s="37"/>
    </row>
    <row r="736" spans="1:110" ht="21"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c r="BD736" s="37"/>
      <c r="BE736" s="37"/>
      <c r="BF736" s="37"/>
      <c r="BG736" s="37"/>
      <c r="BH736" s="37"/>
      <c r="BI736" s="37"/>
      <c r="BJ736" s="37"/>
      <c r="BK736" s="37"/>
      <c r="BL736" s="37"/>
      <c r="BM736" s="37"/>
      <c r="BN736" s="37"/>
      <c r="BO736" s="37"/>
      <c r="BP736" s="37"/>
      <c r="BQ736" s="37"/>
      <c r="BR736" s="37"/>
      <c r="BS736" s="37"/>
      <c r="BT736" s="37"/>
      <c r="BU736" s="37"/>
      <c r="BV736" s="37"/>
      <c r="BW736" s="37"/>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c r="CT736" s="37"/>
      <c r="CU736" s="37"/>
      <c r="CV736" s="37"/>
      <c r="CW736" s="37"/>
      <c r="CX736" s="37"/>
      <c r="CY736" s="37"/>
      <c r="CZ736" s="37"/>
      <c r="DA736" s="37"/>
      <c r="DB736" s="37"/>
      <c r="DC736" s="37"/>
      <c r="DD736" s="37"/>
      <c r="DE736" s="37"/>
      <c r="DF736" s="37"/>
    </row>
    <row r="737" spans="1:110" ht="21"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c r="AV737" s="37"/>
      <c r="AW737" s="37"/>
      <c r="AX737" s="37"/>
      <c r="AY737" s="37"/>
      <c r="AZ737" s="37"/>
      <c r="BA737" s="37"/>
      <c r="BB737" s="37"/>
      <c r="BC737" s="37"/>
      <c r="BD737" s="37"/>
      <c r="BE737" s="37"/>
      <c r="BF737" s="37"/>
      <c r="BG737" s="37"/>
      <c r="BH737" s="37"/>
      <c r="BI737" s="37"/>
      <c r="BJ737" s="37"/>
      <c r="BK737" s="37"/>
      <c r="BL737" s="37"/>
      <c r="BM737" s="37"/>
      <c r="BN737" s="37"/>
      <c r="BO737" s="37"/>
      <c r="BP737" s="37"/>
      <c r="BQ737" s="37"/>
      <c r="BR737" s="37"/>
      <c r="BS737" s="37"/>
      <c r="BT737" s="37"/>
      <c r="BU737" s="37"/>
      <c r="BV737" s="37"/>
      <c r="BW737" s="37"/>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c r="CT737" s="37"/>
      <c r="CU737" s="37"/>
      <c r="CV737" s="37"/>
      <c r="CW737" s="37"/>
      <c r="CX737" s="37"/>
      <c r="CY737" s="37"/>
      <c r="CZ737" s="37"/>
      <c r="DA737" s="37"/>
      <c r="DB737" s="37"/>
      <c r="DC737" s="37"/>
      <c r="DD737" s="37"/>
      <c r="DE737" s="37"/>
      <c r="DF737" s="37"/>
    </row>
    <row r="738" spans="1:110" ht="21"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c r="CT738" s="37"/>
      <c r="CU738" s="37"/>
      <c r="CV738" s="37"/>
      <c r="CW738" s="37"/>
      <c r="CX738" s="37"/>
      <c r="CY738" s="37"/>
      <c r="CZ738" s="37"/>
      <c r="DA738" s="37"/>
      <c r="DB738" s="37"/>
      <c r="DC738" s="37"/>
      <c r="DD738" s="37"/>
      <c r="DE738" s="37"/>
      <c r="DF738" s="37"/>
    </row>
    <row r="739" spans="1:110" ht="21"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c r="CT739" s="37"/>
      <c r="CU739" s="37"/>
      <c r="CV739" s="37"/>
      <c r="CW739" s="37"/>
      <c r="CX739" s="37"/>
      <c r="CY739" s="37"/>
      <c r="CZ739" s="37"/>
      <c r="DA739" s="37"/>
      <c r="DB739" s="37"/>
      <c r="DC739" s="37"/>
      <c r="DD739" s="37"/>
      <c r="DE739" s="37"/>
      <c r="DF739" s="37"/>
    </row>
    <row r="740" spans="1:110" ht="21"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c r="CT740" s="37"/>
      <c r="CU740" s="37"/>
      <c r="CV740" s="37"/>
      <c r="CW740" s="37"/>
      <c r="CX740" s="37"/>
      <c r="CY740" s="37"/>
      <c r="CZ740" s="37"/>
      <c r="DA740" s="37"/>
      <c r="DB740" s="37"/>
      <c r="DC740" s="37"/>
      <c r="DD740" s="37"/>
      <c r="DE740" s="37"/>
      <c r="DF740" s="37"/>
    </row>
    <row r="741" spans="1:110" ht="21"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c r="CT741" s="37"/>
      <c r="CU741" s="37"/>
      <c r="CV741" s="37"/>
      <c r="CW741" s="37"/>
      <c r="CX741" s="37"/>
      <c r="CY741" s="37"/>
      <c r="CZ741" s="37"/>
      <c r="DA741" s="37"/>
      <c r="DB741" s="37"/>
      <c r="DC741" s="37"/>
      <c r="DD741" s="37"/>
      <c r="DE741" s="37"/>
      <c r="DF741" s="37"/>
    </row>
    <row r="742" spans="1:110" ht="21"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c r="CT742" s="37"/>
      <c r="CU742" s="37"/>
      <c r="CV742" s="37"/>
      <c r="CW742" s="37"/>
      <c r="CX742" s="37"/>
      <c r="CY742" s="37"/>
      <c r="CZ742" s="37"/>
      <c r="DA742" s="37"/>
      <c r="DB742" s="37"/>
      <c r="DC742" s="37"/>
      <c r="DD742" s="37"/>
      <c r="DE742" s="37"/>
      <c r="DF742" s="37"/>
    </row>
    <row r="743" spans="1:110" ht="21"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c r="CT743" s="37"/>
      <c r="CU743" s="37"/>
      <c r="CV743" s="37"/>
      <c r="CW743" s="37"/>
      <c r="CX743" s="37"/>
      <c r="CY743" s="37"/>
      <c r="CZ743" s="37"/>
      <c r="DA743" s="37"/>
      <c r="DB743" s="37"/>
      <c r="DC743" s="37"/>
      <c r="DD743" s="37"/>
      <c r="DE743" s="37"/>
      <c r="DF743" s="37"/>
    </row>
    <row r="744" spans="1:110" ht="21"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c r="CT744" s="37"/>
      <c r="CU744" s="37"/>
      <c r="CV744" s="37"/>
      <c r="CW744" s="37"/>
      <c r="CX744" s="37"/>
      <c r="CY744" s="37"/>
      <c r="CZ744" s="37"/>
      <c r="DA744" s="37"/>
      <c r="DB744" s="37"/>
      <c r="DC744" s="37"/>
      <c r="DD744" s="37"/>
      <c r="DE744" s="37"/>
      <c r="DF744" s="37"/>
    </row>
    <row r="745" spans="1:110" ht="21"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c r="CT745" s="37"/>
      <c r="CU745" s="37"/>
      <c r="CV745" s="37"/>
      <c r="CW745" s="37"/>
      <c r="CX745" s="37"/>
      <c r="CY745" s="37"/>
      <c r="CZ745" s="37"/>
      <c r="DA745" s="37"/>
      <c r="DB745" s="37"/>
      <c r="DC745" s="37"/>
      <c r="DD745" s="37"/>
      <c r="DE745" s="37"/>
      <c r="DF745" s="37"/>
    </row>
    <row r="746" spans="1:110" ht="21"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c r="CT746" s="37"/>
      <c r="CU746" s="37"/>
      <c r="CV746" s="37"/>
      <c r="CW746" s="37"/>
      <c r="CX746" s="37"/>
      <c r="CY746" s="37"/>
      <c r="CZ746" s="37"/>
      <c r="DA746" s="37"/>
      <c r="DB746" s="37"/>
      <c r="DC746" s="37"/>
      <c r="DD746" s="37"/>
      <c r="DE746" s="37"/>
      <c r="DF746" s="37"/>
    </row>
    <row r="747" spans="1:110" ht="21"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c r="CT747" s="37"/>
      <c r="CU747" s="37"/>
      <c r="CV747" s="37"/>
      <c r="CW747" s="37"/>
      <c r="CX747" s="37"/>
      <c r="CY747" s="37"/>
      <c r="CZ747" s="37"/>
      <c r="DA747" s="37"/>
      <c r="DB747" s="37"/>
      <c r="DC747" s="37"/>
      <c r="DD747" s="37"/>
      <c r="DE747" s="37"/>
      <c r="DF747" s="37"/>
    </row>
    <row r="748" spans="1:110" ht="21"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c r="CT748" s="37"/>
      <c r="CU748" s="37"/>
      <c r="CV748" s="37"/>
      <c r="CW748" s="37"/>
      <c r="CX748" s="37"/>
      <c r="CY748" s="37"/>
      <c r="CZ748" s="37"/>
      <c r="DA748" s="37"/>
      <c r="DB748" s="37"/>
      <c r="DC748" s="37"/>
      <c r="DD748" s="37"/>
      <c r="DE748" s="37"/>
      <c r="DF748" s="37"/>
    </row>
    <row r="749" spans="1:110" ht="21"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c r="CT749" s="37"/>
      <c r="CU749" s="37"/>
      <c r="CV749" s="37"/>
      <c r="CW749" s="37"/>
      <c r="CX749" s="37"/>
      <c r="CY749" s="37"/>
      <c r="CZ749" s="37"/>
      <c r="DA749" s="37"/>
      <c r="DB749" s="37"/>
      <c r="DC749" s="37"/>
      <c r="DD749" s="37"/>
      <c r="DE749" s="37"/>
      <c r="DF749" s="37"/>
    </row>
    <row r="750" spans="1:110" ht="21"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c r="CT750" s="37"/>
      <c r="CU750" s="37"/>
      <c r="CV750" s="37"/>
      <c r="CW750" s="37"/>
      <c r="CX750" s="37"/>
      <c r="CY750" s="37"/>
      <c r="CZ750" s="37"/>
      <c r="DA750" s="37"/>
      <c r="DB750" s="37"/>
      <c r="DC750" s="37"/>
      <c r="DD750" s="37"/>
      <c r="DE750" s="37"/>
      <c r="DF750" s="37"/>
    </row>
    <row r="751" spans="1:110" ht="21"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c r="CT751" s="37"/>
      <c r="CU751" s="37"/>
      <c r="CV751" s="37"/>
      <c r="CW751" s="37"/>
      <c r="CX751" s="37"/>
      <c r="CY751" s="37"/>
      <c r="CZ751" s="37"/>
      <c r="DA751" s="37"/>
      <c r="DB751" s="37"/>
      <c r="DC751" s="37"/>
      <c r="DD751" s="37"/>
      <c r="DE751" s="37"/>
      <c r="DF751" s="37"/>
    </row>
    <row r="752" spans="1:110" ht="21"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c r="CT752" s="37"/>
      <c r="CU752" s="37"/>
      <c r="CV752" s="37"/>
      <c r="CW752" s="37"/>
      <c r="CX752" s="37"/>
      <c r="CY752" s="37"/>
      <c r="CZ752" s="37"/>
      <c r="DA752" s="37"/>
      <c r="DB752" s="37"/>
      <c r="DC752" s="37"/>
      <c r="DD752" s="37"/>
      <c r="DE752" s="37"/>
      <c r="DF752" s="37"/>
    </row>
    <row r="753" spans="1:110" ht="21"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c r="CT753" s="37"/>
      <c r="CU753" s="37"/>
      <c r="CV753" s="37"/>
      <c r="CW753" s="37"/>
      <c r="CX753" s="37"/>
      <c r="CY753" s="37"/>
      <c r="CZ753" s="37"/>
      <c r="DA753" s="37"/>
      <c r="DB753" s="37"/>
      <c r="DC753" s="37"/>
      <c r="DD753" s="37"/>
      <c r="DE753" s="37"/>
      <c r="DF753" s="37"/>
    </row>
    <row r="754" spans="1:110" ht="21"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c r="CT754" s="37"/>
      <c r="CU754" s="37"/>
      <c r="CV754" s="37"/>
      <c r="CW754" s="37"/>
      <c r="CX754" s="37"/>
      <c r="CY754" s="37"/>
      <c r="CZ754" s="37"/>
      <c r="DA754" s="37"/>
      <c r="DB754" s="37"/>
      <c r="DC754" s="37"/>
      <c r="DD754" s="37"/>
      <c r="DE754" s="37"/>
      <c r="DF754" s="37"/>
    </row>
    <row r="755" spans="1:110" ht="21"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c r="CT755" s="37"/>
      <c r="CU755" s="37"/>
      <c r="CV755" s="37"/>
      <c r="CW755" s="37"/>
      <c r="CX755" s="37"/>
      <c r="CY755" s="37"/>
      <c r="CZ755" s="37"/>
      <c r="DA755" s="37"/>
      <c r="DB755" s="37"/>
      <c r="DC755" s="37"/>
      <c r="DD755" s="37"/>
      <c r="DE755" s="37"/>
      <c r="DF755" s="37"/>
    </row>
    <row r="756" spans="1:110" ht="21"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c r="CT756" s="37"/>
      <c r="CU756" s="37"/>
      <c r="CV756" s="37"/>
      <c r="CW756" s="37"/>
      <c r="CX756" s="37"/>
      <c r="CY756" s="37"/>
      <c r="CZ756" s="37"/>
      <c r="DA756" s="37"/>
      <c r="DB756" s="37"/>
      <c r="DC756" s="37"/>
      <c r="DD756" s="37"/>
      <c r="DE756" s="37"/>
      <c r="DF756" s="37"/>
    </row>
    <row r="757" spans="1:110" ht="21"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c r="CT757" s="37"/>
      <c r="CU757" s="37"/>
      <c r="CV757" s="37"/>
      <c r="CW757" s="37"/>
      <c r="CX757" s="37"/>
      <c r="CY757" s="37"/>
      <c r="CZ757" s="37"/>
      <c r="DA757" s="37"/>
      <c r="DB757" s="37"/>
      <c r="DC757" s="37"/>
      <c r="DD757" s="37"/>
      <c r="DE757" s="37"/>
      <c r="DF757" s="37"/>
    </row>
    <row r="758" spans="1:110" ht="21"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c r="CT758" s="37"/>
      <c r="CU758" s="37"/>
      <c r="CV758" s="37"/>
      <c r="CW758" s="37"/>
      <c r="CX758" s="37"/>
      <c r="CY758" s="37"/>
      <c r="CZ758" s="37"/>
      <c r="DA758" s="37"/>
      <c r="DB758" s="37"/>
      <c r="DC758" s="37"/>
      <c r="DD758" s="37"/>
      <c r="DE758" s="37"/>
      <c r="DF758" s="37"/>
    </row>
    <row r="759" spans="1:110" ht="21"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c r="CT759" s="37"/>
      <c r="CU759" s="37"/>
      <c r="CV759" s="37"/>
      <c r="CW759" s="37"/>
      <c r="CX759" s="37"/>
      <c r="CY759" s="37"/>
      <c r="CZ759" s="37"/>
      <c r="DA759" s="37"/>
      <c r="DB759" s="37"/>
      <c r="DC759" s="37"/>
      <c r="DD759" s="37"/>
      <c r="DE759" s="37"/>
      <c r="DF759" s="37"/>
    </row>
    <row r="760" spans="1:110" ht="21"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c r="CT760" s="37"/>
      <c r="CU760" s="37"/>
      <c r="CV760" s="37"/>
      <c r="CW760" s="37"/>
      <c r="CX760" s="37"/>
      <c r="CY760" s="37"/>
      <c r="CZ760" s="37"/>
      <c r="DA760" s="37"/>
      <c r="DB760" s="37"/>
      <c r="DC760" s="37"/>
      <c r="DD760" s="37"/>
      <c r="DE760" s="37"/>
      <c r="DF760" s="37"/>
    </row>
    <row r="761" spans="1:110" ht="21"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c r="CT761" s="37"/>
      <c r="CU761" s="37"/>
      <c r="CV761" s="37"/>
      <c r="CW761" s="37"/>
      <c r="CX761" s="37"/>
      <c r="CY761" s="37"/>
      <c r="CZ761" s="37"/>
      <c r="DA761" s="37"/>
      <c r="DB761" s="37"/>
      <c r="DC761" s="37"/>
      <c r="DD761" s="37"/>
      <c r="DE761" s="37"/>
      <c r="DF761" s="37"/>
    </row>
    <row r="762" spans="1:110" ht="21"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c r="CT762" s="37"/>
      <c r="CU762" s="37"/>
      <c r="CV762" s="37"/>
      <c r="CW762" s="37"/>
      <c r="CX762" s="37"/>
      <c r="CY762" s="37"/>
      <c r="CZ762" s="37"/>
      <c r="DA762" s="37"/>
      <c r="DB762" s="37"/>
      <c r="DC762" s="37"/>
      <c r="DD762" s="37"/>
      <c r="DE762" s="37"/>
      <c r="DF762" s="37"/>
    </row>
    <row r="763" spans="1:110" ht="21"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c r="CT763" s="37"/>
      <c r="CU763" s="37"/>
      <c r="CV763" s="37"/>
      <c r="CW763" s="37"/>
      <c r="CX763" s="37"/>
      <c r="CY763" s="37"/>
      <c r="CZ763" s="37"/>
      <c r="DA763" s="37"/>
      <c r="DB763" s="37"/>
      <c r="DC763" s="37"/>
      <c r="DD763" s="37"/>
      <c r="DE763" s="37"/>
      <c r="DF763" s="37"/>
    </row>
    <row r="764" spans="1:110" ht="21"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c r="CT764" s="37"/>
      <c r="CU764" s="37"/>
      <c r="CV764" s="37"/>
      <c r="CW764" s="37"/>
      <c r="CX764" s="37"/>
      <c r="CY764" s="37"/>
      <c r="CZ764" s="37"/>
      <c r="DA764" s="37"/>
      <c r="DB764" s="37"/>
      <c r="DC764" s="37"/>
      <c r="DD764" s="37"/>
      <c r="DE764" s="37"/>
      <c r="DF764" s="37"/>
    </row>
    <row r="765" spans="1:110" ht="21"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c r="CT765" s="37"/>
      <c r="CU765" s="37"/>
      <c r="CV765" s="37"/>
      <c r="CW765" s="37"/>
      <c r="CX765" s="37"/>
      <c r="CY765" s="37"/>
      <c r="CZ765" s="37"/>
      <c r="DA765" s="37"/>
      <c r="DB765" s="37"/>
      <c r="DC765" s="37"/>
      <c r="DD765" s="37"/>
      <c r="DE765" s="37"/>
      <c r="DF765" s="37"/>
    </row>
    <row r="766" spans="1:110" ht="21"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c r="CT766" s="37"/>
      <c r="CU766" s="37"/>
      <c r="CV766" s="37"/>
      <c r="CW766" s="37"/>
      <c r="CX766" s="37"/>
      <c r="CY766" s="37"/>
      <c r="CZ766" s="37"/>
      <c r="DA766" s="37"/>
      <c r="DB766" s="37"/>
      <c r="DC766" s="37"/>
      <c r="DD766" s="37"/>
      <c r="DE766" s="37"/>
      <c r="DF766" s="37"/>
    </row>
    <row r="767" spans="1:110" ht="21"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c r="CT767" s="37"/>
      <c r="CU767" s="37"/>
      <c r="CV767" s="37"/>
      <c r="CW767" s="37"/>
      <c r="CX767" s="37"/>
      <c r="CY767" s="37"/>
      <c r="CZ767" s="37"/>
      <c r="DA767" s="37"/>
      <c r="DB767" s="37"/>
      <c r="DC767" s="37"/>
      <c r="DD767" s="37"/>
      <c r="DE767" s="37"/>
      <c r="DF767" s="37"/>
    </row>
    <row r="768" spans="1:110" ht="21"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c r="CT768" s="37"/>
      <c r="CU768" s="37"/>
      <c r="CV768" s="37"/>
      <c r="CW768" s="37"/>
      <c r="CX768" s="37"/>
      <c r="CY768" s="37"/>
      <c r="CZ768" s="37"/>
      <c r="DA768" s="37"/>
      <c r="DB768" s="37"/>
      <c r="DC768" s="37"/>
      <c r="DD768" s="37"/>
      <c r="DE768" s="37"/>
      <c r="DF768" s="37"/>
    </row>
    <row r="769" spans="1:110" ht="21"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c r="CT769" s="37"/>
      <c r="CU769" s="37"/>
      <c r="CV769" s="37"/>
      <c r="CW769" s="37"/>
      <c r="CX769" s="37"/>
      <c r="CY769" s="37"/>
      <c r="CZ769" s="37"/>
      <c r="DA769" s="37"/>
      <c r="DB769" s="37"/>
      <c r="DC769" s="37"/>
      <c r="DD769" s="37"/>
      <c r="DE769" s="37"/>
      <c r="DF769" s="37"/>
    </row>
    <row r="770" spans="1:110" ht="21"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c r="CT770" s="37"/>
      <c r="CU770" s="37"/>
      <c r="CV770" s="37"/>
      <c r="CW770" s="37"/>
      <c r="CX770" s="37"/>
      <c r="CY770" s="37"/>
      <c r="CZ770" s="37"/>
      <c r="DA770" s="37"/>
      <c r="DB770" s="37"/>
      <c r="DC770" s="37"/>
      <c r="DD770" s="37"/>
      <c r="DE770" s="37"/>
      <c r="DF770" s="37"/>
    </row>
    <row r="771" spans="1:110" ht="21"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c r="CT771" s="37"/>
      <c r="CU771" s="37"/>
      <c r="CV771" s="37"/>
      <c r="CW771" s="37"/>
      <c r="CX771" s="37"/>
      <c r="CY771" s="37"/>
      <c r="CZ771" s="37"/>
      <c r="DA771" s="37"/>
      <c r="DB771" s="37"/>
      <c r="DC771" s="37"/>
      <c r="DD771" s="37"/>
      <c r="DE771" s="37"/>
      <c r="DF771" s="37"/>
    </row>
    <row r="772" spans="1:110" ht="21"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c r="CT772" s="37"/>
      <c r="CU772" s="37"/>
      <c r="CV772" s="37"/>
      <c r="CW772" s="37"/>
      <c r="CX772" s="37"/>
      <c r="CY772" s="37"/>
      <c r="CZ772" s="37"/>
      <c r="DA772" s="37"/>
      <c r="DB772" s="37"/>
      <c r="DC772" s="37"/>
      <c r="DD772" s="37"/>
      <c r="DE772" s="37"/>
      <c r="DF772" s="37"/>
    </row>
    <row r="773" spans="1:110" ht="21"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c r="CT773" s="37"/>
      <c r="CU773" s="37"/>
      <c r="CV773" s="37"/>
      <c r="CW773" s="37"/>
      <c r="CX773" s="37"/>
      <c r="CY773" s="37"/>
      <c r="CZ773" s="37"/>
      <c r="DA773" s="37"/>
      <c r="DB773" s="37"/>
      <c r="DC773" s="37"/>
      <c r="DD773" s="37"/>
      <c r="DE773" s="37"/>
      <c r="DF773" s="37"/>
    </row>
    <row r="774" spans="1:110" ht="21"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c r="CT774" s="37"/>
      <c r="CU774" s="37"/>
      <c r="CV774" s="37"/>
      <c r="CW774" s="37"/>
      <c r="CX774" s="37"/>
      <c r="CY774" s="37"/>
      <c r="CZ774" s="37"/>
      <c r="DA774" s="37"/>
      <c r="DB774" s="37"/>
      <c r="DC774" s="37"/>
      <c r="DD774" s="37"/>
      <c r="DE774" s="37"/>
      <c r="DF774" s="37"/>
    </row>
    <row r="775" spans="1:110" ht="21"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c r="CT775" s="37"/>
      <c r="CU775" s="37"/>
      <c r="CV775" s="37"/>
      <c r="CW775" s="37"/>
      <c r="CX775" s="37"/>
      <c r="CY775" s="37"/>
      <c r="CZ775" s="37"/>
      <c r="DA775" s="37"/>
      <c r="DB775" s="37"/>
      <c r="DC775" s="37"/>
      <c r="DD775" s="37"/>
      <c r="DE775" s="37"/>
      <c r="DF775" s="37"/>
    </row>
    <row r="776" spans="1:110" ht="21"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c r="CT776" s="37"/>
      <c r="CU776" s="37"/>
      <c r="CV776" s="37"/>
      <c r="CW776" s="37"/>
      <c r="CX776" s="37"/>
      <c r="CY776" s="37"/>
      <c r="CZ776" s="37"/>
      <c r="DA776" s="37"/>
      <c r="DB776" s="37"/>
      <c r="DC776" s="37"/>
      <c r="DD776" s="37"/>
      <c r="DE776" s="37"/>
      <c r="DF776" s="37"/>
    </row>
    <row r="777" spans="1:110" ht="21"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c r="CT777" s="37"/>
      <c r="CU777" s="37"/>
      <c r="CV777" s="37"/>
      <c r="CW777" s="37"/>
      <c r="CX777" s="37"/>
      <c r="CY777" s="37"/>
      <c r="CZ777" s="37"/>
      <c r="DA777" s="37"/>
      <c r="DB777" s="37"/>
      <c r="DC777" s="37"/>
      <c r="DD777" s="37"/>
      <c r="DE777" s="37"/>
      <c r="DF777" s="37"/>
    </row>
    <row r="778" spans="1:110" ht="21"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c r="CT778" s="37"/>
      <c r="CU778" s="37"/>
      <c r="CV778" s="37"/>
      <c r="CW778" s="37"/>
      <c r="CX778" s="37"/>
      <c r="CY778" s="37"/>
      <c r="CZ778" s="37"/>
      <c r="DA778" s="37"/>
      <c r="DB778" s="37"/>
      <c r="DC778" s="37"/>
      <c r="DD778" s="37"/>
      <c r="DE778" s="37"/>
      <c r="DF778" s="37"/>
    </row>
    <row r="779" spans="1:110" ht="21"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c r="CT779" s="37"/>
      <c r="CU779" s="37"/>
      <c r="CV779" s="37"/>
      <c r="CW779" s="37"/>
      <c r="CX779" s="37"/>
      <c r="CY779" s="37"/>
      <c r="CZ779" s="37"/>
      <c r="DA779" s="37"/>
      <c r="DB779" s="37"/>
      <c r="DC779" s="37"/>
      <c r="DD779" s="37"/>
      <c r="DE779" s="37"/>
      <c r="DF779" s="37"/>
    </row>
    <row r="780" spans="1:110" ht="21"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c r="CT780" s="37"/>
      <c r="CU780" s="37"/>
      <c r="CV780" s="37"/>
      <c r="CW780" s="37"/>
      <c r="CX780" s="37"/>
      <c r="CY780" s="37"/>
      <c r="CZ780" s="37"/>
      <c r="DA780" s="37"/>
      <c r="DB780" s="37"/>
      <c r="DC780" s="37"/>
      <c r="DD780" s="37"/>
      <c r="DE780" s="37"/>
      <c r="DF780" s="37"/>
    </row>
    <row r="781" spans="1:110" ht="21"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c r="CT781" s="37"/>
      <c r="CU781" s="37"/>
      <c r="CV781" s="37"/>
      <c r="CW781" s="37"/>
      <c r="CX781" s="37"/>
      <c r="CY781" s="37"/>
      <c r="CZ781" s="37"/>
      <c r="DA781" s="37"/>
      <c r="DB781" s="37"/>
      <c r="DC781" s="37"/>
      <c r="DD781" s="37"/>
      <c r="DE781" s="37"/>
      <c r="DF781" s="37"/>
    </row>
    <row r="782" spans="1:110" ht="21"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c r="CT782" s="37"/>
      <c r="CU782" s="37"/>
      <c r="CV782" s="37"/>
      <c r="CW782" s="37"/>
      <c r="CX782" s="37"/>
      <c r="CY782" s="37"/>
      <c r="CZ782" s="37"/>
      <c r="DA782" s="37"/>
      <c r="DB782" s="37"/>
      <c r="DC782" s="37"/>
      <c r="DD782" s="37"/>
      <c r="DE782" s="37"/>
      <c r="DF782" s="37"/>
    </row>
    <row r="783" spans="1:110" ht="21"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c r="CT783" s="37"/>
      <c r="CU783" s="37"/>
      <c r="CV783" s="37"/>
      <c r="CW783" s="37"/>
      <c r="CX783" s="37"/>
      <c r="CY783" s="37"/>
      <c r="CZ783" s="37"/>
      <c r="DA783" s="37"/>
      <c r="DB783" s="37"/>
      <c r="DC783" s="37"/>
      <c r="DD783" s="37"/>
      <c r="DE783" s="37"/>
      <c r="DF783" s="37"/>
    </row>
    <row r="784" spans="1:110" ht="21"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c r="CT784" s="37"/>
      <c r="CU784" s="37"/>
      <c r="CV784" s="37"/>
      <c r="CW784" s="37"/>
      <c r="CX784" s="37"/>
      <c r="CY784" s="37"/>
      <c r="CZ784" s="37"/>
      <c r="DA784" s="37"/>
      <c r="DB784" s="37"/>
      <c r="DC784" s="37"/>
      <c r="DD784" s="37"/>
      <c r="DE784" s="37"/>
      <c r="DF784" s="37"/>
    </row>
    <row r="785" spans="1:110" ht="21"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c r="CT785" s="37"/>
      <c r="CU785" s="37"/>
      <c r="CV785" s="37"/>
      <c r="CW785" s="37"/>
      <c r="CX785" s="37"/>
      <c r="CY785" s="37"/>
      <c r="CZ785" s="37"/>
      <c r="DA785" s="37"/>
      <c r="DB785" s="37"/>
      <c r="DC785" s="37"/>
      <c r="DD785" s="37"/>
      <c r="DE785" s="37"/>
      <c r="DF785" s="37"/>
    </row>
    <row r="786" spans="1:110" ht="21"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c r="CT786" s="37"/>
      <c r="CU786" s="37"/>
      <c r="CV786" s="37"/>
      <c r="CW786" s="37"/>
      <c r="CX786" s="37"/>
      <c r="CY786" s="37"/>
      <c r="CZ786" s="37"/>
      <c r="DA786" s="37"/>
      <c r="DB786" s="37"/>
      <c r="DC786" s="37"/>
      <c r="DD786" s="37"/>
      <c r="DE786" s="37"/>
      <c r="DF786" s="37"/>
    </row>
    <row r="787" spans="1:110" ht="21"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c r="CT787" s="37"/>
      <c r="CU787" s="37"/>
      <c r="CV787" s="37"/>
      <c r="CW787" s="37"/>
      <c r="CX787" s="37"/>
      <c r="CY787" s="37"/>
      <c r="CZ787" s="37"/>
      <c r="DA787" s="37"/>
      <c r="DB787" s="37"/>
      <c r="DC787" s="37"/>
      <c r="DD787" s="37"/>
      <c r="DE787" s="37"/>
      <c r="DF787" s="37"/>
    </row>
    <row r="788" spans="1:110" ht="21"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c r="CT788" s="37"/>
      <c r="CU788" s="37"/>
      <c r="CV788" s="37"/>
      <c r="CW788" s="37"/>
      <c r="CX788" s="37"/>
      <c r="CY788" s="37"/>
      <c r="CZ788" s="37"/>
      <c r="DA788" s="37"/>
      <c r="DB788" s="37"/>
      <c r="DC788" s="37"/>
      <c r="DD788" s="37"/>
      <c r="DE788" s="37"/>
      <c r="DF788" s="37"/>
    </row>
    <row r="789" spans="1:110" ht="21"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c r="CT789" s="37"/>
      <c r="CU789" s="37"/>
      <c r="CV789" s="37"/>
      <c r="CW789" s="37"/>
      <c r="CX789" s="37"/>
      <c r="CY789" s="37"/>
      <c r="CZ789" s="37"/>
      <c r="DA789" s="37"/>
      <c r="DB789" s="37"/>
      <c r="DC789" s="37"/>
      <c r="DD789" s="37"/>
      <c r="DE789" s="37"/>
      <c r="DF789" s="37"/>
    </row>
    <row r="790" spans="1:110" ht="21"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c r="CT790" s="37"/>
      <c r="CU790" s="37"/>
      <c r="CV790" s="37"/>
      <c r="CW790" s="37"/>
      <c r="CX790" s="37"/>
      <c r="CY790" s="37"/>
      <c r="CZ790" s="37"/>
      <c r="DA790" s="37"/>
      <c r="DB790" s="37"/>
      <c r="DC790" s="37"/>
      <c r="DD790" s="37"/>
      <c r="DE790" s="37"/>
      <c r="DF790" s="37"/>
    </row>
    <row r="791" spans="1:110" ht="21"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c r="CT791" s="37"/>
      <c r="CU791" s="37"/>
      <c r="CV791" s="37"/>
      <c r="CW791" s="37"/>
      <c r="CX791" s="37"/>
      <c r="CY791" s="37"/>
      <c r="CZ791" s="37"/>
      <c r="DA791" s="37"/>
      <c r="DB791" s="37"/>
      <c r="DC791" s="37"/>
      <c r="DD791" s="37"/>
      <c r="DE791" s="37"/>
      <c r="DF791" s="37"/>
    </row>
    <row r="792" spans="1:110" ht="21"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c r="CT792" s="37"/>
      <c r="CU792" s="37"/>
      <c r="CV792" s="37"/>
      <c r="CW792" s="37"/>
      <c r="CX792" s="37"/>
      <c r="CY792" s="37"/>
      <c r="CZ792" s="37"/>
      <c r="DA792" s="37"/>
      <c r="DB792" s="37"/>
      <c r="DC792" s="37"/>
      <c r="DD792" s="37"/>
      <c r="DE792" s="37"/>
      <c r="DF792" s="37"/>
    </row>
    <row r="793" spans="1:110" ht="21"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c r="CT793" s="37"/>
      <c r="CU793" s="37"/>
      <c r="CV793" s="37"/>
      <c r="CW793" s="37"/>
      <c r="CX793" s="37"/>
      <c r="CY793" s="37"/>
      <c r="CZ793" s="37"/>
      <c r="DA793" s="37"/>
      <c r="DB793" s="37"/>
      <c r="DC793" s="37"/>
      <c r="DD793" s="37"/>
      <c r="DE793" s="37"/>
      <c r="DF793" s="37"/>
    </row>
    <row r="794" spans="1:110" ht="21"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c r="CT794" s="37"/>
      <c r="CU794" s="37"/>
      <c r="CV794" s="37"/>
      <c r="CW794" s="37"/>
      <c r="CX794" s="37"/>
      <c r="CY794" s="37"/>
      <c r="CZ794" s="37"/>
      <c r="DA794" s="37"/>
      <c r="DB794" s="37"/>
      <c r="DC794" s="37"/>
      <c r="DD794" s="37"/>
      <c r="DE794" s="37"/>
      <c r="DF794" s="37"/>
    </row>
    <row r="795" spans="1:110" ht="21"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c r="CT795" s="37"/>
      <c r="CU795" s="37"/>
      <c r="CV795" s="37"/>
      <c r="CW795" s="37"/>
      <c r="CX795" s="37"/>
      <c r="CY795" s="37"/>
      <c r="CZ795" s="37"/>
      <c r="DA795" s="37"/>
      <c r="DB795" s="37"/>
      <c r="DC795" s="37"/>
      <c r="DD795" s="37"/>
      <c r="DE795" s="37"/>
      <c r="DF795" s="37"/>
    </row>
    <row r="796" spans="1:110" ht="21"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c r="CT796" s="37"/>
      <c r="CU796" s="37"/>
      <c r="CV796" s="37"/>
      <c r="CW796" s="37"/>
      <c r="CX796" s="37"/>
      <c r="CY796" s="37"/>
      <c r="CZ796" s="37"/>
      <c r="DA796" s="37"/>
      <c r="DB796" s="37"/>
      <c r="DC796" s="37"/>
      <c r="DD796" s="37"/>
      <c r="DE796" s="37"/>
      <c r="DF796" s="37"/>
    </row>
    <row r="797" spans="1:110" ht="21"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c r="CT797" s="37"/>
      <c r="CU797" s="37"/>
      <c r="CV797" s="37"/>
      <c r="CW797" s="37"/>
      <c r="CX797" s="37"/>
      <c r="CY797" s="37"/>
      <c r="CZ797" s="37"/>
      <c r="DA797" s="37"/>
      <c r="DB797" s="37"/>
      <c r="DC797" s="37"/>
      <c r="DD797" s="37"/>
      <c r="DE797" s="37"/>
      <c r="DF797" s="37"/>
    </row>
    <row r="798" spans="1:110" ht="21"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c r="CT798" s="37"/>
      <c r="CU798" s="37"/>
      <c r="CV798" s="37"/>
      <c r="CW798" s="37"/>
      <c r="CX798" s="37"/>
      <c r="CY798" s="37"/>
      <c r="CZ798" s="37"/>
      <c r="DA798" s="37"/>
      <c r="DB798" s="37"/>
      <c r="DC798" s="37"/>
      <c r="DD798" s="37"/>
      <c r="DE798" s="37"/>
      <c r="DF798" s="37"/>
    </row>
    <row r="799" spans="1:110" ht="21"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c r="CT799" s="37"/>
      <c r="CU799" s="37"/>
      <c r="CV799" s="37"/>
      <c r="CW799" s="37"/>
      <c r="CX799" s="37"/>
      <c r="CY799" s="37"/>
      <c r="CZ799" s="37"/>
      <c r="DA799" s="37"/>
      <c r="DB799" s="37"/>
      <c r="DC799" s="37"/>
      <c r="DD799" s="37"/>
      <c r="DE799" s="37"/>
      <c r="DF799" s="37"/>
    </row>
    <row r="800" spans="1:110" ht="21"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c r="CT800" s="37"/>
      <c r="CU800" s="37"/>
      <c r="CV800" s="37"/>
      <c r="CW800" s="37"/>
      <c r="CX800" s="37"/>
      <c r="CY800" s="37"/>
      <c r="CZ800" s="37"/>
      <c r="DA800" s="37"/>
      <c r="DB800" s="37"/>
      <c r="DC800" s="37"/>
      <c r="DD800" s="37"/>
      <c r="DE800" s="37"/>
      <c r="DF800" s="37"/>
    </row>
    <row r="801" spans="1:110" ht="21"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c r="CT801" s="37"/>
      <c r="CU801" s="37"/>
      <c r="CV801" s="37"/>
      <c r="CW801" s="37"/>
      <c r="CX801" s="37"/>
      <c r="CY801" s="37"/>
      <c r="CZ801" s="37"/>
      <c r="DA801" s="37"/>
      <c r="DB801" s="37"/>
      <c r="DC801" s="37"/>
      <c r="DD801" s="37"/>
      <c r="DE801" s="37"/>
      <c r="DF801" s="37"/>
    </row>
    <row r="802" spans="1:110" ht="21"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c r="CT802" s="37"/>
      <c r="CU802" s="37"/>
      <c r="CV802" s="37"/>
      <c r="CW802" s="37"/>
      <c r="CX802" s="37"/>
      <c r="CY802" s="37"/>
      <c r="CZ802" s="37"/>
      <c r="DA802" s="37"/>
      <c r="DB802" s="37"/>
      <c r="DC802" s="37"/>
      <c r="DD802" s="37"/>
      <c r="DE802" s="37"/>
      <c r="DF802" s="37"/>
    </row>
    <row r="803" spans="1:110" ht="21"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c r="CT803" s="37"/>
      <c r="CU803" s="37"/>
      <c r="CV803" s="37"/>
      <c r="CW803" s="37"/>
      <c r="CX803" s="37"/>
      <c r="CY803" s="37"/>
      <c r="CZ803" s="37"/>
      <c r="DA803" s="37"/>
      <c r="DB803" s="37"/>
      <c r="DC803" s="37"/>
      <c r="DD803" s="37"/>
      <c r="DE803" s="37"/>
      <c r="DF803" s="37"/>
    </row>
    <row r="804" spans="1:110" ht="21"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c r="CT804" s="37"/>
      <c r="CU804" s="37"/>
      <c r="CV804" s="37"/>
      <c r="CW804" s="37"/>
      <c r="CX804" s="37"/>
      <c r="CY804" s="37"/>
      <c r="CZ804" s="37"/>
      <c r="DA804" s="37"/>
      <c r="DB804" s="37"/>
      <c r="DC804" s="37"/>
      <c r="DD804" s="37"/>
      <c r="DE804" s="37"/>
      <c r="DF804" s="37"/>
    </row>
    <row r="805" spans="1:110" ht="21"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c r="CT805" s="37"/>
      <c r="CU805" s="37"/>
      <c r="CV805" s="37"/>
      <c r="CW805" s="37"/>
      <c r="CX805" s="37"/>
      <c r="CY805" s="37"/>
      <c r="CZ805" s="37"/>
      <c r="DA805" s="37"/>
      <c r="DB805" s="37"/>
      <c r="DC805" s="37"/>
      <c r="DD805" s="37"/>
      <c r="DE805" s="37"/>
      <c r="DF805" s="37"/>
    </row>
    <row r="806" spans="1:110" ht="21"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c r="CT806" s="37"/>
      <c r="CU806" s="37"/>
      <c r="CV806" s="37"/>
      <c r="CW806" s="37"/>
      <c r="CX806" s="37"/>
      <c r="CY806" s="37"/>
      <c r="CZ806" s="37"/>
      <c r="DA806" s="37"/>
      <c r="DB806" s="37"/>
      <c r="DC806" s="37"/>
      <c r="DD806" s="37"/>
      <c r="DE806" s="37"/>
      <c r="DF806" s="37"/>
    </row>
    <row r="807" spans="1:110" ht="21"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c r="CT807" s="37"/>
      <c r="CU807" s="37"/>
      <c r="CV807" s="37"/>
      <c r="CW807" s="37"/>
      <c r="CX807" s="37"/>
      <c r="CY807" s="37"/>
      <c r="CZ807" s="37"/>
      <c r="DA807" s="37"/>
      <c r="DB807" s="37"/>
      <c r="DC807" s="37"/>
      <c r="DD807" s="37"/>
      <c r="DE807" s="37"/>
      <c r="DF807" s="37"/>
    </row>
    <row r="808" spans="1:110" ht="21"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c r="CT808" s="37"/>
      <c r="CU808" s="37"/>
      <c r="CV808" s="37"/>
      <c r="CW808" s="37"/>
      <c r="CX808" s="37"/>
      <c r="CY808" s="37"/>
      <c r="CZ808" s="37"/>
      <c r="DA808" s="37"/>
      <c r="DB808" s="37"/>
      <c r="DC808" s="37"/>
      <c r="DD808" s="37"/>
      <c r="DE808" s="37"/>
      <c r="DF808" s="37"/>
    </row>
    <row r="809" spans="1:110" ht="21"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c r="CT809" s="37"/>
      <c r="CU809" s="37"/>
      <c r="CV809" s="37"/>
      <c r="CW809" s="37"/>
      <c r="CX809" s="37"/>
      <c r="CY809" s="37"/>
      <c r="CZ809" s="37"/>
      <c r="DA809" s="37"/>
      <c r="DB809" s="37"/>
      <c r="DC809" s="37"/>
      <c r="DD809" s="37"/>
      <c r="DE809" s="37"/>
      <c r="DF809" s="37"/>
    </row>
    <row r="810" spans="1:110" ht="21"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c r="CT810" s="37"/>
      <c r="CU810" s="37"/>
      <c r="CV810" s="37"/>
      <c r="CW810" s="37"/>
      <c r="CX810" s="37"/>
      <c r="CY810" s="37"/>
      <c r="CZ810" s="37"/>
      <c r="DA810" s="37"/>
      <c r="DB810" s="37"/>
      <c r="DC810" s="37"/>
      <c r="DD810" s="37"/>
      <c r="DE810" s="37"/>
      <c r="DF810" s="37"/>
    </row>
    <row r="811" spans="1:110" ht="21"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c r="CT811" s="37"/>
      <c r="CU811" s="37"/>
      <c r="CV811" s="37"/>
      <c r="CW811" s="37"/>
      <c r="CX811" s="37"/>
      <c r="CY811" s="37"/>
      <c r="CZ811" s="37"/>
      <c r="DA811" s="37"/>
      <c r="DB811" s="37"/>
      <c r="DC811" s="37"/>
      <c r="DD811" s="37"/>
      <c r="DE811" s="37"/>
      <c r="DF811" s="37"/>
    </row>
    <row r="812" spans="1:110" ht="21"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s="37"/>
      <c r="CU812" s="37"/>
      <c r="CV812" s="37"/>
      <c r="CW812" s="37"/>
      <c r="CX812" s="37"/>
      <c r="CY812" s="37"/>
      <c r="CZ812" s="37"/>
      <c r="DA812" s="37"/>
      <c r="DB812" s="37"/>
      <c r="DC812" s="37"/>
      <c r="DD812" s="37"/>
      <c r="DE812" s="37"/>
      <c r="DF812" s="37"/>
    </row>
    <row r="813" spans="1:110" ht="21"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s="37"/>
      <c r="CU813" s="37"/>
      <c r="CV813" s="37"/>
      <c r="CW813" s="37"/>
      <c r="CX813" s="37"/>
      <c r="CY813" s="37"/>
      <c r="CZ813" s="37"/>
      <c r="DA813" s="37"/>
      <c r="DB813" s="37"/>
      <c r="DC813" s="37"/>
      <c r="DD813" s="37"/>
      <c r="DE813" s="37"/>
      <c r="DF813" s="37"/>
    </row>
    <row r="814" spans="1:110" ht="21"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s="37"/>
      <c r="CU814" s="37"/>
      <c r="CV814" s="37"/>
      <c r="CW814" s="37"/>
      <c r="CX814" s="37"/>
      <c r="CY814" s="37"/>
      <c r="CZ814" s="37"/>
      <c r="DA814" s="37"/>
      <c r="DB814" s="37"/>
      <c r="DC814" s="37"/>
      <c r="DD814" s="37"/>
      <c r="DE814" s="37"/>
      <c r="DF814" s="37"/>
    </row>
    <row r="815" spans="1:110" ht="21"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s="37"/>
      <c r="CU815" s="37"/>
      <c r="CV815" s="37"/>
      <c r="CW815" s="37"/>
      <c r="CX815" s="37"/>
      <c r="CY815" s="37"/>
      <c r="CZ815" s="37"/>
      <c r="DA815" s="37"/>
      <c r="DB815" s="37"/>
      <c r="DC815" s="37"/>
      <c r="DD815" s="37"/>
      <c r="DE815" s="37"/>
      <c r="DF815" s="37"/>
    </row>
    <row r="816" spans="1:110" ht="21"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s="37"/>
      <c r="CU816" s="37"/>
      <c r="CV816" s="37"/>
      <c r="CW816" s="37"/>
      <c r="CX816" s="37"/>
      <c r="CY816" s="37"/>
      <c r="CZ816" s="37"/>
      <c r="DA816" s="37"/>
      <c r="DB816" s="37"/>
      <c r="DC816" s="37"/>
      <c r="DD816" s="37"/>
      <c r="DE816" s="37"/>
      <c r="DF816" s="37"/>
    </row>
    <row r="817" spans="1:110" ht="21"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s="37"/>
      <c r="CU817" s="37"/>
      <c r="CV817" s="37"/>
      <c r="CW817" s="37"/>
      <c r="CX817" s="37"/>
      <c r="CY817" s="37"/>
      <c r="CZ817" s="37"/>
      <c r="DA817" s="37"/>
      <c r="DB817" s="37"/>
      <c r="DC817" s="37"/>
      <c r="DD817" s="37"/>
      <c r="DE817" s="37"/>
      <c r="DF817" s="37"/>
    </row>
    <row r="818" spans="1:110" ht="21"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s="37"/>
      <c r="CU818" s="37"/>
      <c r="CV818" s="37"/>
      <c r="CW818" s="37"/>
      <c r="CX818" s="37"/>
      <c r="CY818" s="37"/>
      <c r="CZ818" s="37"/>
      <c r="DA818" s="37"/>
      <c r="DB818" s="37"/>
      <c r="DC818" s="37"/>
      <c r="DD818" s="37"/>
      <c r="DE818" s="37"/>
      <c r="DF818" s="37"/>
    </row>
    <row r="819" spans="1:110" ht="21"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c r="AX819" s="37"/>
      <c r="AY819" s="37"/>
      <c r="AZ819" s="37"/>
      <c r="BA819" s="37"/>
      <c r="BB819" s="37"/>
      <c r="BC819" s="37"/>
      <c r="BD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s="37"/>
      <c r="CU819" s="37"/>
      <c r="CV819" s="37"/>
      <c r="CW819" s="37"/>
      <c r="CX819" s="37"/>
      <c r="CY819" s="37"/>
      <c r="CZ819" s="37"/>
      <c r="DA819" s="37"/>
      <c r="DB819" s="37"/>
      <c r="DC819" s="37"/>
      <c r="DD819" s="37"/>
      <c r="DE819" s="37"/>
      <c r="DF819" s="37"/>
    </row>
    <row r="820" spans="1:110" ht="21"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c r="AX820" s="37"/>
      <c r="AY820" s="37"/>
      <c r="AZ820" s="37"/>
      <c r="BA820" s="37"/>
      <c r="BB820" s="37"/>
      <c r="BC820" s="37"/>
      <c r="BD820" s="37"/>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s="37"/>
      <c r="CU820" s="37"/>
      <c r="CV820" s="37"/>
      <c r="CW820" s="37"/>
      <c r="CX820" s="37"/>
      <c r="CY820" s="37"/>
      <c r="CZ820" s="37"/>
      <c r="DA820" s="37"/>
      <c r="DB820" s="37"/>
      <c r="DC820" s="37"/>
      <c r="DD820" s="37"/>
      <c r="DE820" s="37"/>
      <c r="DF820" s="37"/>
    </row>
    <row r="821" spans="1:110" ht="21"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c r="AX821" s="37"/>
      <c r="AY821" s="37"/>
      <c r="AZ821" s="37"/>
      <c r="BA821" s="37"/>
      <c r="BB821" s="37"/>
      <c r="BC821" s="37"/>
      <c r="BD821" s="37"/>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s="37"/>
      <c r="CU821" s="37"/>
      <c r="CV821" s="37"/>
      <c r="CW821" s="37"/>
      <c r="CX821" s="37"/>
      <c r="CY821" s="37"/>
      <c r="CZ821" s="37"/>
      <c r="DA821" s="37"/>
      <c r="DB821" s="37"/>
      <c r="DC821" s="37"/>
      <c r="DD821" s="37"/>
      <c r="DE821" s="37"/>
      <c r="DF821" s="37"/>
    </row>
    <row r="822" spans="1:110" ht="21"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s="37"/>
      <c r="CU822" s="37"/>
      <c r="CV822" s="37"/>
      <c r="CW822" s="37"/>
      <c r="CX822" s="37"/>
      <c r="CY822" s="37"/>
      <c r="CZ822" s="37"/>
      <c r="DA822" s="37"/>
      <c r="DB822" s="37"/>
      <c r="DC822" s="37"/>
      <c r="DD822" s="37"/>
      <c r="DE822" s="37"/>
      <c r="DF822" s="37"/>
    </row>
    <row r="823" spans="1:110" ht="21"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s="37"/>
      <c r="CU823" s="37"/>
      <c r="CV823" s="37"/>
      <c r="CW823" s="37"/>
      <c r="CX823" s="37"/>
      <c r="CY823" s="37"/>
      <c r="CZ823" s="37"/>
      <c r="DA823" s="37"/>
      <c r="DB823" s="37"/>
      <c r="DC823" s="37"/>
      <c r="DD823" s="37"/>
      <c r="DE823" s="37"/>
      <c r="DF823" s="37"/>
    </row>
    <row r="824" spans="1:110" ht="21"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c r="AX824" s="37"/>
      <c r="AY824" s="37"/>
      <c r="AZ824" s="37"/>
      <c r="BA824" s="37"/>
      <c r="BB824" s="37"/>
      <c r="BC824" s="37"/>
      <c r="BD824" s="37"/>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s="37"/>
      <c r="CU824" s="37"/>
      <c r="CV824" s="37"/>
      <c r="CW824" s="37"/>
      <c r="CX824" s="37"/>
      <c r="CY824" s="37"/>
      <c r="CZ824" s="37"/>
      <c r="DA824" s="37"/>
      <c r="DB824" s="37"/>
      <c r="DC824" s="37"/>
      <c r="DD824" s="37"/>
      <c r="DE824" s="37"/>
      <c r="DF824" s="37"/>
    </row>
    <row r="825" spans="1:110" ht="21"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c r="AX825" s="37"/>
      <c r="AY825" s="37"/>
      <c r="AZ825" s="37"/>
      <c r="BA825" s="37"/>
      <c r="BB825" s="37"/>
      <c r="BC825" s="37"/>
      <c r="BD825" s="37"/>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s="37"/>
      <c r="CU825" s="37"/>
      <c r="CV825" s="37"/>
      <c r="CW825" s="37"/>
      <c r="CX825" s="37"/>
      <c r="CY825" s="37"/>
      <c r="CZ825" s="37"/>
      <c r="DA825" s="37"/>
      <c r="DB825" s="37"/>
      <c r="DC825" s="37"/>
      <c r="DD825" s="37"/>
      <c r="DE825" s="37"/>
      <c r="DF825" s="37"/>
    </row>
    <row r="826" spans="1:110" ht="21"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7"/>
      <c r="AY826" s="37"/>
      <c r="AZ826" s="37"/>
      <c r="BA826" s="37"/>
      <c r="BB826" s="37"/>
      <c r="BC826" s="37"/>
      <c r="BD826" s="37"/>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s="37"/>
      <c r="CU826" s="37"/>
      <c r="CV826" s="37"/>
      <c r="CW826" s="37"/>
      <c r="CX826" s="37"/>
      <c r="CY826" s="37"/>
      <c r="CZ826" s="37"/>
      <c r="DA826" s="37"/>
      <c r="DB826" s="37"/>
      <c r="DC826" s="37"/>
      <c r="DD826" s="37"/>
      <c r="DE826" s="37"/>
      <c r="DF826" s="37"/>
    </row>
    <row r="827" spans="1:110" ht="21"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7"/>
      <c r="AY827" s="37"/>
      <c r="AZ827" s="37"/>
      <c r="BA827" s="37"/>
      <c r="BB827" s="37"/>
      <c r="BC827" s="37"/>
      <c r="BD827" s="37"/>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s="37"/>
      <c r="CU827" s="37"/>
      <c r="CV827" s="37"/>
      <c r="CW827" s="37"/>
      <c r="CX827" s="37"/>
      <c r="CY827" s="37"/>
      <c r="CZ827" s="37"/>
      <c r="DA827" s="37"/>
      <c r="DB827" s="37"/>
      <c r="DC827" s="37"/>
      <c r="DD827" s="37"/>
      <c r="DE827" s="37"/>
      <c r="DF827" s="37"/>
    </row>
    <row r="828" spans="1:110" ht="21"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c r="AX828" s="37"/>
      <c r="AY828" s="37"/>
      <c r="AZ828" s="37"/>
      <c r="BA828" s="37"/>
      <c r="BB828" s="37"/>
      <c r="BC828" s="37"/>
      <c r="BD828" s="37"/>
      <c r="BE828" s="37"/>
      <c r="BF828" s="37"/>
      <c r="BG828" s="37"/>
      <c r="BH828" s="37"/>
      <c r="BI828" s="37"/>
      <c r="BJ828" s="37"/>
      <c r="BK828" s="37"/>
      <c r="BL828" s="37"/>
      <c r="BM828" s="37"/>
      <c r="BN828" s="37"/>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s="37"/>
      <c r="CU828" s="37"/>
      <c r="CV828" s="37"/>
      <c r="CW828" s="37"/>
      <c r="CX828" s="37"/>
      <c r="CY828" s="37"/>
      <c r="CZ828" s="37"/>
      <c r="DA828" s="37"/>
      <c r="DB828" s="37"/>
      <c r="DC828" s="37"/>
      <c r="DD828" s="37"/>
      <c r="DE828" s="37"/>
      <c r="DF828" s="37"/>
    </row>
    <row r="829" spans="1:110" ht="21"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7"/>
      <c r="AY829" s="37"/>
      <c r="AZ829" s="37"/>
      <c r="BA829" s="37"/>
      <c r="BB829" s="37"/>
      <c r="BC829" s="37"/>
      <c r="BD829" s="37"/>
      <c r="BE829" s="37"/>
      <c r="BF829" s="37"/>
      <c r="BG829" s="37"/>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s="37"/>
      <c r="CU829" s="37"/>
      <c r="CV829" s="37"/>
      <c r="CW829" s="37"/>
      <c r="CX829" s="37"/>
      <c r="CY829" s="37"/>
      <c r="CZ829" s="37"/>
      <c r="DA829" s="37"/>
      <c r="DB829" s="37"/>
      <c r="DC829" s="37"/>
      <c r="DD829" s="37"/>
      <c r="DE829" s="37"/>
      <c r="DF829" s="37"/>
    </row>
    <row r="830" spans="1:110" ht="21"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c r="AX830" s="37"/>
      <c r="AY830" s="37"/>
      <c r="AZ830" s="37"/>
      <c r="BA830" s="37"/>
      <c r="BB830" s="37"/>
      <c r="BC830" s="37"/>
      <c r="BD830" s="37"/>
      <c r="BE830" s="37"/>
      <c r="BF830" s="37"/>
      <c r="BG830" s="37"/>
      <c r="BH830" s="37"/>
      <c r="BI830" s="37"/>
      <c r="BJ830" s="37"/>
      <c r="BK830" s="37"/>
      <c r="BL830" s="37"/>
      <c r="BM830" s="37"/>
      <c r="BN830" s="37"/>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c r="CT830" s="37"/>
      <c r="CU830" s="37"/>
      <c r="CV830" s="37"/>
      <c r="CW830" s="37"/>
      <c r="CX830" s="37"/>
      <c r="CY830" s="37"/>
      <c r="CZ830" s="37"/>
      <c r="DA830" s="37"/>
      <c r="DB830" s="37"/>
      <c r="DC830" s="37"/>
      <c r="DD830" s="37"/>
      <c r="DE830" s="37"/>
      <c r="DF830" s="37"/>
    </row>
    <row r="831" spans="1:110" ht="21"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c r="AX831" s="37"/>
      <c r="AY831" s="37"/>
      <c r="AZ831" s="37"/>
      <c r="BA831" s="37"/>
      <c r="BB831" s="37"/>
      <c r="BC831" s="37"/>
      <c r="BD831" s="37"/>
      <c r="BE831" s="37"/>
      <c r="BF831" s="37"/>
      <c r="BG831" s="37"/>
      <c r="BH831" s="37"/>
      <c r="BI831" s="37"/>
      <c r="BJ831" s="37"/>
      <c r="BK831" s="37"/>
      <c r="BL831" s="37"/>
      <c r="BM831" s="37"/>
      <c r="BN831" s="37"/>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c r="CT831" s="37"/>
      <c r="CU831" s="37"/>
      <c r="CV831" s="37"/>
      <c r="CW831" s="37"/>
      <c r="CX831" s="37"/>
      <c r="CY831" s="37"/>
      <c r="CZ831" s="37"/>
      <c r="DA831" s="37"/>
      <c r="DB831" s="37"/>
      <c r="DC831" s="37"/>
      <c r="DD831" s="37"/>
      <c r="DE831" s="37"/>
      <c r="DF831" s="37"/>
    </row>
    <row r="832" spans="1:110" ht="21"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c r="AX832" s="37"/>
      <c r="AY832" s="37"/>
      <c r="AZ832" s="37"/>
      <c r="BA832" s="37"/>
      <c r="BB832" s="37"/>
      <c r="BC832" s="37"/>
      <c r="BD832" s="37"/>
      <c r="BE832" s="37"/>
      <c r="BF832" s="37"/>
      <c r="BG832" s="37"/>
      <c r="BH832" s="37"/>
      <c r="BI832" s="37"/>
      <c r="BJ832" s="37"/>
      <c r="BK832" s="37"/>
      <c r="BL832" s="37"/>
      <c r="BM832" s="37"/>
      <c r="BN832" s="37"/>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c r="CT832" s="37"/>
      <c r="CU832" s="37"/>
      <c r="CV832" s="37"/>
      <c r="CW832" s="37"/>
      <c r="CX832" s="37"/>
      <c r="CY832" s="37"/>
      <c r="CZ832" s="37"/>
      <c r="DA832" s="37"/>
      <c r="DB832" s="37"/>
      <c r="DC832" s="37"/>
      <c r="DD832" s="37"/>
      <c r="DE832" s="37"/>
      <c r="DF832" s="37"/>
    </row>
    <row r="833" spans="1:110" ht="21"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c r="AX833" s="37"/>
      <c r="AY833" s="37"/>
      <c r="AZ833" s="37"/>
      <c r="BA833" s="37"/>
      <c r="BB833" s="37"/>
      <c r="BC833" s="37"/>
      <c r="BD833" s="37"/>
      <c r="BE833" s="37"/>
      <c r="BF833" s="37"/>
      <c r="BG833" s="37"/>
      <c r="BH833" s="37"/>
      <c r="BI833" s="37"/>
      <c r="BJ833" s="37"/>
      <c r="BK833" s="37"/>
      <c r="BL833" s="37"/>
      <c r="BM833" s="37"/>
      <c r="BN833" s="37"/>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c r="CT833" s="37"/>
      <c r="CU833" s="37"/>
      <c r="CV833" s="37"/>
      <c r="CW833" s="37"/>
      <c r="CX833" s="37"/>
      <c r="CY833" s="37"/>
      <c r="CZ833" s="37"/>
      <c r="DA833" s="37"/>
      <c r="DB833" s="37"/>
      <c r="DC833" s="37"/>
      <c r="DD833" s="37"/>
      <c r="DE833" s="37"/>
      <c r="DF833" s="37"/>
    </row>
    <row r="834" spans="1:110" ht="21"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c r="AY834" s="37"/>
      <c r="AZ834" s="37"/>
      <c r="BA834" s="37"/>
      <c r="BB834" s="37"/>
      <c r="BC834" s="37"/>
      <c r="BD834" s="37"/>
      <c r="BE834" s="37"/>
      <c r="BF834" s="37"/>
      <c r="BG834" s="37"/>
      <c r="BH834" s="37"/>
      <c r="BI834" s="37"/>
      <c r="BJ834" s="37"/>
      <c r="BK834" s="37"/>
      <c r="BL834" s="37"/>
      <c r="BM834" s="37"/>
      <c r="BN834" s="37"/>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row>
    <row r="835" spans="1:110" ht="21"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row>
    <row r="836" spans="1:110" ht="21"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c r="AV836" s="37"/>
      <c r="AW836" s="37"/>
      <c r="AX836" s="37"/>
      <c r="AY836" s="37"/>
      <c r="AZ836" s="37"/>
      <c r="BA836" s="37"/>
      <c r="BB836" s="37"/>
      <c r="BC836" s="37"/>
      <c r="BD836" s="37"/>
      <c r="BE836" s="37"/>
      <c r="BF836" s="37"/>
      <c r="BG836" s="37"/>
      <c r="BH836" s="37"/>
      <c r="BI836" s="37"/>
      <c r="BJ836" s="37"/>
      <c r="BK836" s="37"/>
      <c r="BL836" s="37"/>
      <c r="BM836" s="37"/>
      <c r="BN836" s="37"/>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row>
    <row r="837" spans="1:110" ht="21"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c r="AX837" s="37"/>
      <c r="AY837" s="37"/>
      <c r="AZ837" s="37"/>
      <c r="BA837" s="37"/>
      <c r="BB837" s="37"/>
      <c r="BC837" s="37"/>
      <c r="BD837" s="37"/>
      <c r="BE837" s="37"/>
      <c r="BF837" s="37"/>
      <c r="BG837" s="37"/>
      <c r="BH837" s="37"/>
      <c r="BI837" s="37"/>
      <c r="BJ837" s="37"/>
      <c r="BK837" s="37"/>
      <c r="BL837" s="37"/>
      <c r="BM837" s="37"/>
      <c r="BN837" s="37"/>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row>
    <row r="838" spans="1:110" ht="21"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c r="AV838" s="37"/>
      <c r="AW838" s="37"/>
      <c r="AX838" s="37"/>
      <c r="AY838" s="37"/>
      <c r="AZ838" s="37"/>
      <c r="BA838" s="37"/>
      <c r="BB838" s="37"/>
      <c r="BC838" s="37"/>
      <c r="BD838" s="37"/>
      <c r="BE838" s="37"/>
      <c r="BF838" s="37"/>
      <c r="BG838" s="37"/>
      <c r="BH838" s="37"/>
      <c r="BI838" s="37"/>
      <c r="BJ838" s="37"/>
      <c r="BK838" s="37"/>
      <c r="BL838" s="37"/>
      <c r="BM838" s="37"/>
      <c r="BN838" s="37"/>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row>
    <row r="839" spans="1:110" ht="21"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c r="AV839" s="37"/>
      <c r="AW839" s="37"/>
      <c r="AX839" s="37"/>
      <c r="AY839" s="37"/>
      <c r="AZ839" s="37"/>
      <c r="BA839" s="37"/>
      <c r="BB839" s="37"/>
      <c r="BC839" s="37"/>
      <c r="BD839" s="37"/>
      <c r="BE839" s="37"/>
      <c r="BF839" s="37"/>
      <c r="BG839" s="37"/>
      <c r="BH839" s="37"/>
      <c r="BI839" s="37"/>
      <c r="BJ839" s="37"/>
      <c r="BK839" s="37"/>
      <c r="BL839" s="37"/>
      <c r="BM839" s="37"/>
      <c r="BN839" s="37"/>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row>
    <row r="840" spans="1:110" ht="21"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c r="AX840" s="37"/>
      <c r="AY840" s="37"/>
      <c r="AZ840" s="37"/>
      <c r="BA840" s="37"/>
      <c r="BB840" s="37"/>
      <c r="BC840" s="37"/>
      <c r="BD840" s="37"/>
      <c r="BE840" s="37"/>
      <c r="BF840" s="37"/>
      <c r="BG840" s="37"/>
      <c r="BH840" s="37"/>
      <c r="BI840" s="37"/>
      <c r="BJ840" s="37"/>
      <c r="BK840" s="37"/>
      <c r="BL840" s="37"/>
      <c r="BM840" s="37"/>
      <c r="BN840" s="37"/>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row>
    <row r="841" spans="1:110" ht="21"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c r="AV841" s="37"/>
      <c r="AW841" s="37"/>
      <c r="AX841" s="37"/>
      <c r="AY841" s="37"/>
      <c r="AZ841" s="37"/>
      <c r="BA841" s="37"/>
      <c r="BB841" s="37"/>
      <c r="BC841" s="37"/>
      <c r="BD841" s="37"/>
      <c r="BE841" s="37"/>
      <c r="BF841" s="37"/>
      <c r="BG841" s="37"/>
      <c r="BH841" s="37"/>
      <c r="BI841" s="37"/>
      <c r="BJ841" s="37"/>
      <c r="BK841" s="37"/>
      <c r="BL841" s="37"/>
      <c r="BM841" s="37"/>
      <c r="BN841" s="37"/>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row>
    <row r="842" spans="1:110" ht="21"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c r="AV842" s="37"/>
      <c r="AW842" s="37"/>
      <c r="AX842" s="37"/>
      <c r="AY842" s="37"/>
      <c r="AZ842" s="37"/>
      <c r="BA842" s="37"/>
      <c r="BB842" s="37"/>
      <c r="BC842" s="37"/>
      <c r="BD842" s="37"/>
      <c r="BE842" s="37"/>
      <c r="BF842" s="37"/>
      <c r="BG842" s="37"/>
      <c r="BH842" s="37"/>
      <c r="BI842" s="37"/>
      <c r="BJ842" s="37"/>
      <c r="BK842" s="37"/>
      <c r="BL842" s="37"/>
      <c r="BM842" s="37"/>
      <c r="BN842" s="37"/>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row>
    <row r="843" spans="1:110" ht="21"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c r="AV843" s="37"/>
      <c r="AW843" s="37"/>
      <c r="AX843" s="37"/>
      <c r="AY843" s="37"/>
      <c r="AZ843" s="37"/>
      <c r="BA843" s="37"/>
      <c r="BB843" s="37"/>
      <c r="BC843" s="37"/>
      <c r="BD843" s="37"/>
      <c r="BE843" s="37"/>
      <c r="BF843" s="37"/>
      <c r="BG843" s="37"/>
      <c r="BH843" s="37"/>
      <c r="BI843" s="37"/>
      <c r="BJ843" s="37"/>
      <c r="BK843" s="37"/>
      <c r="BL843" s="37"/>
      <c r="BM843" s="37"/>
      <c r="BN843" s="37"/>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row>
    <row r="844" spans="1:110" ht="21"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c r="AV844" s="37"/>
      <c r="AW844" s="37"/>
      <c r="AX844" s="37"/>
      <c r="AY844" s="37"/>
      <c r="AZ844" s="37"/>
      <c r="BA844" s="37"/>
      <c r="BB844" s="37"/>
      <c r="BC844" s="37"/>
      <c r="BD844" s="37"/>
      <c r="BE844" s="37"/>
      <c r="BF844" s="37"/>
      <c r="BG844" s="37"/>
      <c r="BH844" s="37"/>
      <c r="BI844" s="37"/>
      <c r="BJ844" s="37"/>
      <c r="BK844" s="37"/>
      <c r="BL844" s="37"/>
      <c r="BM844" s="37"/>
      <c r="BN844" s="37"/>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row>
    <row r="845" spans="1:110" ht="21"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c r="AV845" s="37"/>
      <c r="AW845" s="37"/>
      <c r="AX845" s="37"/>
      <c r="AY845" s="37"/>
      <c r="AZ845" s="37"/>
      <c r="BA845" s="37"/>
      <c r="BB845" s="37"/>
      <c r="BC845" s="37"/>
      <c r="BD845" s="37"/>
      <c r="BE845" s="37"/>
      <c r="BF845" s="37"/>
      <c r="BG845" s="37"/>
      <c r="BH845" s="37"/>
      <c r="BI845" s="37"/>
      <c r="BJ845" s="37"/>
      <c r="BK845" s="37"/>
      <c r="BL845" s="37"/>
      <c r="BM845" s="37"/>
      <c r="BN845" s="37"/>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row>
    <row r="846" spans="1:110" ht="21"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c r="AV846" s="37"/>
      <c r="AW846" s="37"/>
      <c r="AX846" s="37"/>
      <c r="AY846" s="37"/>
      <c r="AZ846" s="37"/>
      <c r="BA846" s="37"/>
      <c r="BB846" s="37"/>
      <c r="BC846" s="37"/>
      <c r="BD846" s="37"/>
      <c r="BE846" s="37"/>
      <c r="BF846" s="37"/>
      <c r="BG846" s="37"/>
      <c r="BH846" s="37"/>
      <c r="BI846" s="37"/>
      <c r="BJ846" s="37"/>
      <c r="BK846" s="37"/>
      <c r="BL846" s="37"/>
      <c r="BM846" s="37"/>
      <c r="BN846" s="37"/>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row>
    <row r="847" spans="1:110" ht="21"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c r="AX847" s="37"/>
      <c r="AY847" s="37"/>
      <c r="AZ847" s="37"/>
      <c r="BA847" s="37"/>
      <c r="BB847" s="37"/>
      <c r="BC847" s="37"/>
      <c r="BD847" s="37"/>
      <c r="BE847" s="37"/>
      <c r="BF847" s="37"/>
      <c r="BG847" s="37"/>
      <c r="BH847" s="37"/>
      <c r="BI847" s="37"/>
      <c r="BJ847" s="37"/>
      <c r="BK847" s="37"/>
      <c r="BL847" s="37"/>
      <c r="BM847" s="37"/>
      <c r="BN847" s="37"/>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row>
    <row r="848" spans="1:110" ht="21"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c r="AV848" s="37"/>
      <c r="AW848" s="37"/>
      <c r="AX848" s="37"/>
      <c r="AY848" s="37"/>
      <c r="AZ848" s="37"/>
      <c r="BA848" s="37"/>
      <c r="BB848" s="37"/>
      <c r="BC848" s="37"/>
      <c r="BD848" s="37"/>
      <c r="BE848" s="37"/>
      <c r="BF848" s="37"/>
      <c r="BG848" s="37"/>
      <c r="BH848" s="37"/>
      <c r="BI848" s="37"/>
      <c r="BJ848" s="37"/>
      <c r="BK848" s="37"/>
      <c r="BL848" s="37"/>
      <c r="BM848" s="37"/>
      <c r="BN848" s="37"/>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row>
    <row r="849" spans="1:110" ht="21"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c r="AV849" s="37"/>
      <c r="AW849" s="37"/>
      <c r="AX849" s="37"/>
      <c r="AY849" s="37"/>
      <c r="AZ849" s="37"/>
      <c r="BA849" s="37"/>
      <c r="BB849" s="37"/>
      <c r="BC849" s="37"/>
      <c r="BD849" s="37"/>
      <c r="BE849" s="37"/>
      <c r="BF849" s="37"/>
      <c r="BG849" s="37"/>
      <c r="BH849" s="37"/>
      <c r="BI849" s="37"/>
      <c r="BJ849" s="37"/>
      <c r="BK849" s="37"/>
      <c r="BL849" s="37"/>
      <c r="BM849" s="37"/>
      <c r="BN849" s="37"/>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row>
    <row r="850" spans="1:110" ht="21"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c r="AV850" s="37"/>
      <c r="AW850" s="37"/>
      <c r="AX850" s="37"/>
      <c r="AY850" s="37"/>
      <c r="AZ850" s="37"/>
      <c r="BA850" s="37"/>
      <c r="BB850" s="37"/>
      <c r="BC850" s="37"/>
      <c r="BD850" s="37"/>
      <c r="BE850" s="37"/>
      <c r="BF850" s="37"/>
      <c r="BG850" s="37"/>
      <c r="BH850" s="37"/>
      <c r="BI850" s="37"/>
      <c r="BJ850" s="37"/>
      <c r="BK850" s="37"/>
      <c r="BL850" s="37"/>
      <c r="BM850" s="37"/>
      <c r="BN850" s="37"/>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row>
    <row r="851" spans="1:110" ht="21"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c r="AV851" s="37"/>
      <c r="AW851" s="37"/>
      <c r="AX851" s="37"/>
      <c r="AY851" s="37"/>
      <c r="AZ851" s="37"/>
      <c r="BA851" s="37"/>
      <c r="BB851" s="37"/>
      <c r="BC851" s="37"/>
      <c r="BD851" s="37"/>
      <c r="BE851" s="37"/>
      <c r="BF851" s="37"/>
      <c r="BG851" s="37"/>
      <c r="BH851" s="37"/>
      <c r="BI851" s="37"/>
      <c r="BJ851" s="37"/>
      <c r="BK851" s="37"/>
      <c r="BL851" s="37"/>
      <c r="BM851" s="37"/>
      <c r="BN851" s="37"/>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row>
    <row r="852" spans="1:110" ht="21"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c r="AX852" s="37"/>
      <c r="AY852" s="37"/>
      <c r="AZ852" s="37"/>
      <c r="BA852" s="37"/>
      <c r="BB852" s="37"/>
      <c r="BC852" s="37"/>
      <c r="BD852" s="37"/>
      <c r="BE852" s="37"/>
      <c r="BF852" s="37"/>
      <c r="BG852" s="37"/>
      <c r="BH852" s="37"/>
      <c r="BI852" s="37"/>
      <c r="BJ852" s="37"/>
      <c r="BK852" s="37"/>
      <c r="BL852" s="37"/>
      <c r="BM852" s="37"/>
      <c r="BN852" s="37"/>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row>
    <row r="853" spans="1:110" ht="21"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c r="AX853" s="37"/>
      <c r="AY853" s="37"/>
      <c r="AZ853" s="37"/>
      <c r="BA853" s="37"/>
      <c r="BB853" s="37"/>
      <c r="BC853" s="37"/>
      <c r="BD853" s="37"/>
      <c r="BE853" s="37"/>
      <c r="BF853" s="37"/>
      <c r="BG853" s="37"/>
      <c r="BH853" s="37"/>
      <c r="BI853" s="37"/>
      <c r="BJ853" s="37"/>
      <c r="BK853" s="37"/>
      <c r="BL853" s="37"/>
      <c r="BM853" s="37"/>
      <c r="BN853" s="37"/>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row>
    <row r="854" spans="1:110" ht="21"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c r="AX854" s="37"/>
      <c r="AY854" s="37"/>
      <c r="AZ854" s="37"/>
      <c r="BA854" s="37"/>
      <c r="BB854" s="37"/>
      <c r="BC854" s="37"/>
      <c r="BD854" s="37"/>
      <c r="BE854" s="37"/>
      <c r="BF854" s="37"/>
      <c r="BG854" s="37"/>
      <c r="BH854" s="37"/>
      <c r="BI854" s="37"/>
      <c r="BJ854" s="37"/>
      <c r="BK854" s="37"/>
      <c r="BL854" s="37"/>
      <c r="BM854" s="37"/>
      <c r="BN854" s="37"/>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row>
    <row r="855" spans="1:110" ht="21"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c r="AX855" s="37"/>
      <c r="AY855" s="37"/>
      <c r="AZ855" s="37"/>
      <c r="BA855" s="37"/>
      <c r="BB855" s="37"/>
      <c r="BC855" s="37"/>
      <c r="BD855" s="37"/>
      <c r="BE855" s="37"/>
      <c r="BF855" s="37"/>
      <c r="BG855" s="37"/>
      <c r="BH855" s="37"/>
      <c r="BI855" s="37"/>
      <c r="BJ855" s="37"/>
      <c r="BK855" s="37"/>
      <c r="BL855" s="37"/>
      <c r="BM855" s="37"/>
      <c r="BN855" s="37"/>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row>
    <row r="856" spans="1:110" ht="21"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7"/>
      <c r="AY856" s="37"/>
      <c r="AZ856" s="37"/>
      <c r="BA856" s="37"/>
      <c r="BB856" s="37"/>
      <c r="BC856" s="37"/>
      <c r="BD856" s="37"/>
      <c r="BE856" s="37"/>
      <c r="BF856" s="37"/>
      <c r="BG856" s="37"/>
      <c r="BH856" s="37"/>
      <c r="BI856" s="37"/>
      <c r="BJ856" s="37"/>
      <c r="BK856" s="37"/>
      <c r="BL856" s="37"/>
      <c r="BM856" s="37"/>
      <c r="BN856" s="37"/>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row>
    <row r="857" spans="1:110" ht="21"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c r="BD857" s="37"/>
      <c r="BE857" s="37"/>
      <c r="BF857" s="37"/>
      <c r="BG857" s="37"/>
      <c r="BH857" s="37"/>
      <c r="BI857" s="37"/>
      <c r="BJ857" s="37"/>
      <c r="BK857" s="37"/>
      <c r="BL857" s="37"/>
      <c r="BM857" s="37"/>
      <c r="BN857" s="37"/>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row>
    <row r="858" spans="1:110" ht="21"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c r="AV858" s="37"/>
      <c r="AW858" s="37"/>
      <c r="AX858" s="37"/>
      <c r="AY858" s="37"/>
      <c r="AZ858" s="37"/>
      <c r="BA858" s="37"/>
      <c r="BB858" s="37"/>
      <c r="BC858" s="37"/>
      <c r="BD858" s="37"/>
      <c r="BE858" s="37"/>
      <c r="BF858" s="37"/>
      <c r="BG858" s="37"/>
      <c r="BH858" s="37"/>
      <c r="BI858" s="37"/>
      <c r="BJ858" s="37"/>
      <c r="BK858" s="37"/>
      <c r="BL858" s="37"/>
      <c r="BM858" s="37"/>
      <c r="BN858" s="37"/>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row>
    <row r="859" spans="1:110" ht="21"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c r="AV859" s="37"/>
      <c r="AW859" s="37"/>
      <c r="AX859" s="37"/>
      <c r="AY859" s="37"/>
      <c r="AZ859" s="37"/>
      <c r="BA859" s="37"/>
      <c r="BB859" s="37"/>
      <c r="BC859" s="37"/>
      <c r="BD859" s="37"/>
      <c r="BE859" s="37"/>
      <c r="BF859" s="37"/>
      <c r="BG859" s="37"/>
      <c r="BH859" s="37"/>
      <c r="BI859" s="37"/>
      <c r="BJ859" s="37"/>
      <c r="BK859" s="37"/>
      <c r="BL859" s="37"/>
      <c r="BM859" s="37"/>
      <c r="BN859" s="37"/>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row>
    <row r="860" spans="1:110" ht="21"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c r="AX860" s="37"/>
      <c r="AY860" s="37"/>
      <c r="AZ860" s="37"/>
      <c r="BA860" s="37"/>
      <c r="BB860" s="37"/>
      <c r="BC860" s="37"/>
      <c r="BD860" s="37"/>
      <c r="BE860" s="37"/>
      <c r="BF860" s="37"/>
      <c r="BG860" s="37"/>
      <c r="BH860" s="37"/>
      <c r="BI860" s="37"/>
      <c r="BJ860" s="37"/>
      <c r="BK860" s="37"/>
      <c r="BL860" s="37"/>
      <c r="BM860" s="37"/>
      <c r="BN860" s="37"/>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row>
    <row r="861" spans="1:110" ht="21"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c r="AX861" s="37"/>
      <c r="AY861" s="37"/>
      <c r="AZ861" s="37"/>
      <c r="BA861" s="37"/>
      <c r="BB861" s="37"/>
      <c r="BC861" s="37"/>
      <c r="BD861" s="37"/>
      <c r="BE861" s="37"/>
      <c r="BF861" s="37"/>
      <c r="BG861" s="37"/>
      <c r="BH861" s="37"/>
      <c r="BI861" s="37"/>
      <c r="BJ861" s="37"/>
      <c r="BK861" s="37"/>
      <c r="BL861" s="37"/>
      <c r="BM861" s="37"/>
      <c r="BN861" s="37"/>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row>
    <row r="862" spans="1:110" ht="21"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c r="AV862" s="37"/>
      <c r="AW862" s="37"/>
      <c r="AX862" s="37"/>
      <c r="AY862" s="37"/>
      <c r="AZ862" s="37"/>
      <c r="BA862" s="37"/>
      <c r="BB862" s="37"/>
      <c r="BC862" s="37"/>
      <c r="BD862" s="37"/>
      <c r="BE862" s="37"/>
      <c r="BF862" s="37"/>
      <c r="BG862" s="37"/>
      <c r="BH862" s="37"/>
      <c r="BI862" s="37"/>
      <c r="BJ862" s="37"/>
      <c r="BK862" s="37"/>
      <c r="BL862" s="37"/>
      <c r="BM862" s="37"/>
      <c r="BN862" s="37"/>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row>
    <row r="863" spans="1:110" ht="21"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c r="AX863" s="37"/>
      <c r="AY863" s="37"/>
      <c r="AZ863" s="37"/>
      <c r="BA863" s="37"/>
      <c r="BB863" s="37"/>
      <c r="BC863" s="37"/>
      <c r="BD863" s="37"/>
      <c r="BE863" s="37"/>
      <c r="BF863" s="37"/>
      <c r="BG863" s="37"/>
      <c r="BH863" s="37"/>
      <c r="BI863" s="37"/>
      <c r="BJ863" s="37"/>
      <c r="BK863" s="37"/>
      <c r="BL863" s="37"/>
      <c r="BM863" s="37"/>
      <c r="BN863" s="37"/>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row>
    <row r="864" spans="1:110" ht="21"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c r="AV864" s="37"/>
      <c r="AW864" s="37"/>
      <c r="AX864" s="37"/>
      <c r="AY864" s="37"/>
      <c r="AZ864" s="37"/>
      <c r="BA864" s="37"/>
      <c r="BB864" s="37"/>
      <c r="BC864" s="37"/>
      <c r="BD864" s="37"/>
      <c r="BE864" s="37"/>
      <c r="BF864" s="37"/>
      <c r="BG864" s="37"/>
      <c r="BH864" s="37"/>
      <c r="BI864" s="37"/>
      <c r="BJ864" s="37"/>
      <c r="BK864" s="37"/>
      <c r="BL864" s="37"/>
      <c r="BM864" s="37"/>
      <c r="BN864" s="37"/>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row>
    <row r="865" spans="1:110" ht="21"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c r="AV865" s="37"/>
      <c r="AW865" s="37"/>
      <c r="AX865" s="37"/>
      <c r="AY865" s="37"/>
      <c r="AZ865" s="37"/>
      <c r="BA865" s="37"/>
      <c r="BB865" s="37"/>
      <c r="BC865" s="37"/>
      <c r="BD865" s="37"/>
      <c r="BE865" s="37"/>
      <c r="BF865" s="37"/>
      <c r="BG865" s="37"/>
      <c r="BH865" s="37"/>
      <c r="BI865" s="37"/>
      <c r="BJ865" s="37"/>
      <c r="BK865" s="37"/>
      <c r="BL865" s="37"/>
      <c r="BM865" s="37"/>
      <c r="BN865" s="37"/>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row>
    <row r="866" spans="1:110" ht="21"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c r="AV866" s="37"/>
      <c r="AW866" s="37"/>
      <c r="AX866" s="37"/>
      <c r="AY866" s="37"/>
      <c r="AZ866" s="37"/>
      <c r="BA866" s="37"/>
      <c r="BB866" s="37"/>
      <c r="BC866" s="37"/>
      <c r="BD866" s="37"/>
      <c r="BE866" s="37"/>
      <c r="BF866" s="37"/>
      <c r="BG866" s="37"/>
      <c r="BH866" s="37"/>
      <c r="BI866" s="37"/>
      <c r="BJ866" s="37"/>
      <c r="BK866" s="37"/>
      <c r="BL866" s="37"/>
      <c r="BM866" s="37"/>
      <c r="BN866" s="37"/>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row>
    <row r="867" spans="1:110" ht="21"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c r="AV867" s="37"/>
      <c r="AW867" s="37"/>
      <c r="AX867" s="37"/>
      <c r="AY867" s="37"/>
      <c r="AZ867" s="37"/>
      <c r="BA867" s="37"/>
      <c r="BB867" s="37"/>
      <c r="BC867" s="37"/>
      <c r="BD867" s="37"/>
      <c r="BE867" s="37"/>
      <c r="BF867" s="37"/>
      <c r="BG867" s="37"/>
      <c r="BH867" s="37"/>
      <c r="BI867" s="37"/>
      <c r="BJ867" s="37"/>
      <c r="BK867" s="37"/>
      <c r="BL867" s="37"/>
      <c r="BM867" s="37"/>
      <c r="BN867" s="37"/>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row>
    <row r="868" spans="1:110" ht="21"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c r="AV868" s="37"/>
      <c r="AW868" s="37"/>
      <c r="AX868" s="37"/>
      <c r="AY868" s="37"/>
      <c r="AZ868" s="37"/>
      <c r="BA868" s="37"/>
      <c r="BB868" s="37"/>
      <c r="BC868" s="37"/>
      <c r="BD868" s="37"/>
      <c r="BE868" s="37"/>
      <c r="BF868" s="37"/>
      <c r="BG868" s="37"/>
      <c r="BH868" s="37"/>
      <c r="BI868" s="37"/>
      <c r="BJ868" s="37"/>
      <c r="BK868" s="37"/>
      <c r="BL868" s="37"/>
      <c r="BM868" s="37"/>
      <c r="BN868" s="37"/>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row>
    <row r="869" spans="1:110" ht="21"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c r="AV869" s="37"/>
      <c r="AW869" s="37"/>
      <c r="AX869" s="37"/>
      <c r="AY869" s="37"/>
      <c r="AZ869" s="37"/>
      <c r="BA869" s="37"/>
      <c r="BB869" s="37"/>
      <c r="BC869" s="37"/>
      <c r="BD869" s="37"/>
      <c r="BE869" s="37"/>
      <c r="BF869" s="37"/>
      <c r="BG869" s="37"/>
      <c r="BH869" s="37"/>
      <c r="BI869" s="37"/>
      <c r="BJ869" s="37"/>
      <c r="BK869" s="37"/>
      <c r="BL869" s="37"/>
      <c r="BM869" s="37"/>
      <c r="BN869" s="37"/>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row>
    <row r="870" spans="1:110" ht="21"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c r="AX870" s="37"/>
      <c r="AY870" s="37"/>
      <c r="AZ870" s="37"/>
      <c r="BA870" s="37"/>
      <c r="BB870" s="37"/>
      <c r="BC870" s="37"/>
      <c r="BD870" s="37"/>
      <c r="BE870" s="37"/>
      <c r="BF870" s="37"/>
      <c r="BG870" s="37"/>
      <c r="BH870" s="37"/>
      <c r="BI870" s="37"/>
      <c r="BJ870" s="37"/>
      <c r="BK870" s="37"/>
      <c r="BL870" s="37"/>
      <c r="BM870" s="37"/>
      <c r="BN870" s="37"/>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row>
    <row r="871" spans="1:110" ht="21"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c r="AV871" s="37"/>
      <c r="AW871" s="37"/>
      <c r="AX871" s="37"/>
      <c r="AY871" s="37"/>
      <c r="AZ871" s="37"/>
      <c r="BA871" s="37"/>
      <c r="BB871" s="37"/>
      <c r="BC871" s="37"/>
      <c r="BD871" s="37"/>
      <c r="BE871" s="37"/>
      <c r="BF871" s="37"/>
      <c r="BG871" s="37"/>
      <c r="BH871" s="37"/>
      <c r="BI871" s="37"/>
      <c r="BJ871" s="37"/>
      <c r="BK871" s="37"/>
      <c r="BL871" s="37"/>
      <c r="BM871" s="37"/>
      <c r="BN871" s="37"/>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row>
    <row r="872" spans="1:110" ht="21"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c r="BC872" s="37"/>
      <c r="BD872" s="37"/>
      <c r="BE872" s="37"/>
      <c r="BF872" s="37"/>
      <c r="BG872" s="37"/>
      <c r="BH872" s="37"/>
      <c r="BI872" s="37"/>
      <c r="BJ872" s="37"/>
      <c r="BK872" s="37"/>
      <c r="BL872" s="37"/>
      <c r="BM872" s="37"/>
      <c r="BN872" s="37"/>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row>
    <row r="873" spans="1:110" ht="21"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c r="AX873" s="37"/>
      <c r="AY873" s="37"/>
      <c r="AZ873" s="37"/>
      <c r="BA873" s="37"/>
      <c r="BB873" s="37"/>
      <c r="BC873" s="37"/>
      <c r="BD873" s="37"/>
      <c r="BE873" s="37"/>
      <c r="BF873" s="37"/>
      <c r="BG873" s="37"/>
      <c r="BH873" s="37"/>
      <c r="BI873" s="37"/>
      <c r="BJ873" s="37"/>
      <c r="BK873" s="37"/>
      <c r="BL873" s="37"/>
      <c r="BM873" s="37"/>
      <c r="BN873" s="37"/>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row>
    <row r="874" spans="1:110" ht="21"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c r="BC874" s="37"/>
      <c r="BD874" s="37"/>
      <c r="BE874" s="37"/>
      <c r="BF874" s="37"/>
      <c r="BG874" s="37"/>
      <c r="BH874" s="37"/>
      <c r="BI874" s="37"/>
      <c r="BJ874" s="37"/>
      <c r="BK874" s="37"/>
      <c r="BL874" s="37"/>
      <c r="BM874" s="37"/>
      <c r="BN874" s="37"/>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row>
    <row r="875" spans="1:110" ht="21"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c r="AV875" s="37"/>
      <c r="AW875" s="37"/>
      <c r="AX875" s="37"/>
      <c r="AY875" s="37"/>
      <c r="AZ875" s="37"/>
      <c r="BA875" s="37"/>
      <c r="BB875" s="37"/>
      <c r="BC875" s="37"/>
      <c r="BD875" s="37"/>
      <c r="BE875" s="37"/>
      <c r="BF875" s="37"/>
      <c r="BG875" s="37"/>
      <c r="BH875" s="37"/>
      <c r="BI875" s="37"/>
      <c r="BJ875" s="37"/>
      <c r="BK875" s="37"/>
      <c r="BL875" s="37"/>
      <c r="BM875" s="37"/>
      <c r="BN875" s="37"/>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row>
    <row r="876" spans="1:110" ht="21"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c r="AV876" s="37"/>
      <c r="AW876" s="37"/>
      <c r="AX876" s="37"/>
      <c r="AY876" s="37"/>
      <c r="AZ876" s="37"/>
      <c r="BA876" s="37"/>
      <c r="BB876" s="37"/>
      <c r="BC876" s="37"/>
      <c r="BD876" s="37"/>
      <c r="BE876" s="37"/>
      <c r="BF876" s="37"/>
      <c r="BG876" s="37"/>
      <c r="BH876" s="37"/>
      <c r="BI876" s="37"/>
      <c r="BJ876" s="37"/>
      <c r="BK876" s="37"/>
      <c r="BL876" s="37"/>
      <c r="BM876" s="37"/>
      <c r="BN876" s="37"/>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row>
    <row r="877" spans="1:110" ht="21"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c r="AX877" s="37"/>
      <c r="AY877" s="37"/>
      <c r="AZ877" s="37"/>
      <c r="BA877" s="37"/>
      <c r="BB877" s="37"/>
      <c r="BC877" s="37"/>
      <c r="BD877" s="37"/>
      <c r="BE877" s="37"/>
      <c r="BF877" s="37"/>
      <c r="BG877" s="37"/>
      <c r="BH877" s="37"/>
      <c r="BI877" s="37"/>
      <c r="BJ877" s="37"/>
      <c r="BK877" s="37"/>
      <c r="BL877" s="37"/>
      <c r="BM877" s="37"/>
      <c r="BN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c r="CT877" s="37"/>
      <c r="CU877" s="37"/>
      <c r="CV877" s="37"/>
      <c r="CW877" s="37"/>
      <c r="CX877" s="37"/>
      <c r="CY877" s="37"/>
      <c r="CZ877" s="37"/>
      <c r="DA877" s="37"/>
      <c r="DB877" s="37"/>
      <c r="DC877" s="37"/>
      <c r="DD877" s="37"/>
      <c r="DE877" s="37"/>
      <c r="DF877" s="37"/>
    </row>
    <row r="878" spans="1:110" ht="21"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7"/>
      <c r="AY878" s="37"/>
      <c r="AZ878" s="37"/>
      <c r="BA878" s="37"/>
      <c r="BB878" s="37"/>
      <c r="BC878" s="37"/>
      <c r="BD878" s="37"/>
      <c r="BE878" s="37"/>
      <c r="BF878" s="37"/>
      <c r="BG878" s="37"/>
      <c r="BH878" s="37"/>
      <c r="BI878" s="37"/>
      <c r="BJ878" s="37"/>
      <c r="BK878" s="37"/>
      <c r="BL878" s="37"/>
      <c r="BM878" s="37"/>
      <c r="BN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c r="CT878" s="37"/>
      <c r="CU878" s="37"/>
      <c r="CV878" s="37"/>
      <c r="CW878" s="37"/>
      <c r="CX878" s="37"/>
      <c r="CY878" s="37"/>
      <c r="CZ878" s="37"/>
      <c r="DA878" s="37"/>
      <c r="DB878" s="37"/>
      <c r="DC878" s="37"/>
      <c r="DD878" s="37"/>
      <c r="DE878" s="37"/>
      <c r="DF878" s="37"/>
    </row>
    <row r="879" spans="1:110" ht="21"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7"/>
      <c r="AY879" s="37"/>
      <c r="AZ879" s="37"/>
      <c r="BA879" s="37"/>
      <c r="BB879" s="37"/>
      <c r="BC879" s="37"/>
      <c r="BD879" s="37"/>
      <c r="BE879" s="37"/>
      <c r="BF879" s="37"/>
      <c r="BG879" s="37"/>
      <c r="BH879" s="37"/>
      <c r="BI879" s="37"/>
      <c r="BJ879" s="37"/>
      <c r="BK879" s="37"/>
      <c r="BL879" s="37"/>
      <c r="BM879" s="37"/>
      <c r="BN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c r="CT879" s="37"/>
      <c r="CU879" s="37"/>
      <c r="CV879" s="37"/>
      <c r="CW879" s="37"/>
      <c r="CX879" s="37"/>
      <c r="CY879" s="37"/>
      <c r="CZ879" s="37"/>
      <c r="DA879" s="37"/>
      <c r="DB879" s="37"/>
      <c r="DC879" s="37"/>
      <c r="DD879" s="37"/>
      <c r="DE879" s="37"/>
      <c r="DF879" s="37"/>
    </row>
    <row r="880" spans="1:110" ht="21"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c r="AX880" s="37"/>
      <c r="AY880" s="37"/>
      <c r="AZ880" s="37"/>
      <c r="BA880" s="37"/>
      <c r="BB880" s="37"/>
      <c r="BC880" s="37"/>
      <c r="BD880" s="37"/>
      <c r="BE880" s="37"/>
      <c r="BF880" s="37"/>
      <c r="BG880" s="37"/>
      <c r="BH880" s="37"/>
      <c r="BI880" s="37"/>
      <c r="BJ880" s="37"/>
      <c r="BK880" s="37"/>
      <c r="BL880" s="37"/>
      <c r="BM880" s="37"/>
      <c r="BN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c r="CT880" s="37"/>
      <c r="CU880" s="37"/>
      <c r="CV880" s="37"/>
      <c r="CW880" s="37"/>
      <c r="CX880" s="37"/>
      <c r="CY880" s="37"/>
      <c r="CZ880" s="37"/>
      <c r="DA880" s="37"/>
      <c r="DB880" s="37"/>
      <c r="DC880" s="37"/>
      <c r="DD880" s="37"/>
      <c r="DE880" s="37"/>
      <c r="DF880" s="37"/>
    </row>
    <row r="881" spans="1:110" ht="21"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c r="CT881" s="37"/>
      <c r="CU881" s="37"/>
      <c r="CV881" s="37"/>
      <c r="CW881" s="37"/>
      <c r="CX881" s="37"/>
      <c r="CY881" s="37"/>
      <c r="CZ881" s="37"/>
      <c r="DA881" s="37"/>
      <c r="DB881" s="37"/>
      <c r="DC881" s="37"/>
      <c r="DD881" s="37"/>
      <c r="DE881" s="37"/>
      <c r="DF881" s="37"/>
    </row>
    <row r="882" spans="1:110" ht="21"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c r="CT882" s="37"/>
      <c r="CU882" s="37"/>
      <c r="CV882" s="37"/>
      <c r="CW882" s="37"/>
      <c r="CX882" s="37"/>
      <c r="CY882" s="37"/>
      <c r="CZ882" s="37"/>
      <c r="DA882" s="37"/>
      <c r="DB882" s="37"/>
      <c r="DC882" s="37"/>
      <c r="DD882" s="37"/>
      <c r="DE882" s="37"/>
      <c r="DF882" s="37"/>
    </row>
    <row r="883" spans="1:110" ht="21"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c r="CT883" s="37"/>
      <c r="CU883" s="37"/>
      <c r="CV883" s="37"/>
      <c r="CW883" s="37"/>
      <c r="CX883" s="37"/>
      <c r="CY883" s="37"/>
      <c r="CZ883" s="37"/>
      <c r="DA883" s="37"/>
      <c r="DB883" s="37"/>
      <c r="DC883" s="37"/>
      <c r="DD883" s="37"/>
      <c r="DE883" s="37"/>
      <c r="DF883" s="37"/>
    </row>
    <row r="884" spans="1:110" ht="21"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c r="CT884" s="37"/>
      <c r="CU884" s="37"/>
      <c r="CV884" s="37"/>
      <c r="CW884" s="37"/>
      <c r="CX884" s="37"/>
      <c r="CY884" s="37"/>
      <c r="CZ884" s="37"/>
      <c r="DA884" s="37"/>
      <c r="DB884" s="37"/>
      <c r="DC884" s="37"/>
      <c r="DD884" s="37"/>
      <c r="DE884" s="37"/>
      <c r="DF884" s="37"/>
    </row>
    <row r="885" spans="1:110" ht="21"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c r="AV885" s="37"/>
      <c r="AW885" s="37"/>
      <c r="AX885" s="37"/>
      <c r="AY885" s="37"/>
      <c r="AZ885" s="37"/>
      <c r="BA885" s="37"/>
      <c r="BB885" s="37"/>
      <c r="BC885" s="37"/>
      <c r="BD885" s="37"/>
      <c r="BE885" s="37"/>
      <c r="BF885" s="37"/>
      <c r="BG885" s="37"/>
      <c r="BH885" s="37"/>
      <c r="BI885" s="37"/>
      <c r="BJ885" s="37"/>
      <c r="BK885" s="37"/>
      <c r="BL885" s="37"/>
      <c r="BM885" s="37"/>
      <c r="BN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c r="CT885" s="37"/>
      <c r="CU885" s="37"/>
      <c r="CV885" s="37"/>
      <c r="CW885" s="37"/>
      <c r="CX885" s="37"/>
      <c r="CY885" s="37"/>
      <c r="CZ885" s="37"/>
      <c r="DA885" s="37"/>
      <c r="DB885" s="37"/>
      <c r="DC885" s="37"/>
      <c r="DD885" s="37"/>
      <c r="DE885" s="37"/>
      <c r="DF885" s="37"/>
    </row>
    <row r="886" spans="1:110" ht="21"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c r="AV886" s="37"/>
      <c r="AW886" s="37"/>
      <c r="AX886" s="37"/>
      <c r="AY886" s="37"/>
      <c r="AZ886" s="37"/>
      <c r="BA886" s="37"/>
      <c r="BB886" s="37"/>
      <c r="BC886" s="37"/>
      <c r="BD886" s="37"/>
      <c r="BE886" s="37"/>
      <c r="BF886" s="37"/>
      <c r="BG886" s="37"/>
      <c r="BH886" s="37"/>
      <c r="BI886" s="37"/>
      <c r="BJ886" s="37"/>
      <c r="BK886" s="37"/>
      <c r="BL886" s="37"/>
      <c r="BM886" s="37"/>
      <c r="BN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c r="CT886" s="37"/>
      <c r="CU886" s="37"/>
      <c r="CV886" s="37"/>
      <c r="CW886" s="37"/>
      <c r="CX886" s="37"/>
      <c r="CY886" s="37"/>
      <c r="CZ886" s="37"/>
      <c r="DA886" s="37"/>
      <c r="DB886" s="37"/>
      <c r="DC886" s="37"/>
      <c r="DD886" s="37"/>
      <c r="DE886" s="37"/>
      <c r="DF886" s="37"/>
    </row>
    <row r="887" spans="1:110" ht="21"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c r="AV887" s="37"/>
      <c r="AW887" s="37"/>
      <c r="AX887" s="37"/>
      <c r="AY887" s="37"/>
      <c r="AZ887" s="37"/>
      <c r="BA887" s="37"/>
      <c r="BB887" s="37"/>
      <c r="BC887" s="37"/>
      <c r="BD887" s="37"/>
      <c r="BE887" s="37"/>
      <c r="BF887" s="37"/>
      <c r="BG887" s="37"/>
      <c r="BH887" s="37"/>
      <c r="BI887" s="37"/>
      <c r="BJ887" s="37"/>
      <c r="BK887" s="37"/>
      <c r="BL887" s="37"/>
      <c r="BM887" s="37"/>
      <c r="BN887" s="37"/>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c r="CT887" s="37"/>
      <c r="CU887" s="37"/>
      <c r="CV887" s="37"/>
      <c r="CW887" s="37"/>
      <c r="CX887" s="37"/>
      <c r="CY887" s="37"/>
      <c r="CZ887" s="37"/>
      <c r="DA887" s="37"/>
      <c r="DB887" s="37"/>
      <c r="DC887" s="37"/>
      <c r="DD887" s="37"/>
      <c r="DE887" s="37"/>
      <c r="DF887" s="37"/>
    </row>
    <row r="888" spans="1:110" ht="21"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c r="AV888" s="37"/>
      <c r="AW888" s="37"/>
      <c r="AX888" s="37"/>
      <c r="AY888" s="37"/>
      <c r="AZ888" s="37"/>
      <c r="BA888" s="37"/>
      <c r="BB888" s="37"/>
      <c r="BC888" s="37"/>
      <c r="BD888" s="37"/>
      <c r="BE888" s="37"/>
      <c r="BF888" s="37"/>
      <c r="BG888" s="37"/>
      <c r="BH888" s="37"/>
      <c r="BI888" s="37"/>
      <c r="BJ888" s="37"/>
      <c r="BK888" s="37"/>
      <c r="BL888" s="37"/>
      <c r="BM888" s="37"/>
      <c r="BN888" s="37"/>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c r="CT888" s="37"/>
      <c r="CU888" s="37"/>
      <c r="CV888" s="37"/>
      <c r="CW888" s="37"/>
      <c r="CX888" s="37"/>
      <c r="CY888" s="37"/>
      <c r="CZ888" s="37"/>
      <c r="DA888" s="37"/>
      <c r="DB888" s="37"/>
      <c r="DC888" s="37"/>
      <c r="DD888" s="37"/>
      <c r="DE888" s="37"/>
      <c r="DF888" s="37"/>
    </row>
    <row r="889" spans="1:110" ht="21"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c r="AV889" s="37"/>
      <c r="AW889" s="37"/>
      <c r="AX889" s="37"/>
      <c r="AY889" s="37"/>
      <c r="AZ889" s="37"/>
      <c r="BA889" s="37"/>
      <c r="BB889" s="37"/>
      <c r="BC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c r="CT889" s="37"/>
      <c r="CU889" s="37"/>
      <c r="CV889" s="37"/>
      <c r="CW889" s="37"/>
      <c r="CX889" s="37"/>
      <c r="CY889" s="37"/>
      <c r="CZ889" s="37"/>
      <c r="DA889" s="37"/>
      <c r="DB889" s="37"/>
      <c r="DC889" s="37"/>
      <c r="DD889" s="37"/>
      <c r="DE889" s="37"/>
      <c r="DF889" s="37"/>
    </row>
    <row r="890" spans="1:110" ht="21"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c r="AX890" s="37"/>
      <c r="AY890" s="37"/>
      <c r="AZ890" s="37"/>
      <c r="BA890" s="37"/>
      <c r="BB890" s="37"/>
      <c r="BC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c r="CT890" s="37"/>
      <c r="CU890" s="37"/>
      <c r="CV890" s="37"/>
      <c r="CW890" s="37"/>
      <c r="CX890" s="37"/>
      <c r="CY890" s="37"/>
      <c r="CZ890" s="37"/>
      <c r="DA890" s="37"/>
      <c r="DB890" s="37"/>
      <c r="DC890" s="37"/>
      <c r="DD890" s="37"/>
      <c r="DE890" s="37"/>
      <c r="DF890" s="37"/>
    </row>
    <row r="891" spans="1:110" ht="21"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c r="CT891" s="37"/>
      <c r="CU891" s="37"/>
      <c r="CV891" s="37"/>
      <c r="CW891" s="37"/>
      <c r="CX891" s="37"/>
      <c r="CY891" s="37"/>
      <c r="CZ891" s="37"/>
      <c r="DA891" s="37"/>
      <c r="DB891" s="37"/>
      <c r="DC891" s="37"/>
      <c r="DD891" s="37"/>
      <c r="DE891" s="37"/>
      <c r="DF891" s="37"/>
    </row>
    <row r="892" spans="1:110" ht="21"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c r="AV892" s="37"/>
      <c r="AW892" s="37"/>
      <c r="AX892" s="37"/>
      <c r="AY892" s="37"/>
      <c r="AZ892" s="37"/>
      <c r="BA892" s="37"/>
      <c r="BB892" s="37"/>
      <c r="BC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c r="CT892" s="37"/>
      <c r="CU892" s="37"/>
      <c r="CV892" s="37"/>
      <c r="CW892" s="37"/>
      <c r="CX892" s="37"/>
      <c r="CY892" s="37"/>
      <c r="CZ892" s="37"/>
      <c r="DA892" s="37"/>
      <c r="DB892" s="37"/>
      <c r="DC892" s="37"/>
      <c r="DD892" s="37"/>
      <c r="DE892" s="37"/>
      <c r="DF892" s="37"/>
    </row>
    <row r="893" spans="1:110" ht="21"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c r="AV893" s="37"/>
      <c r="AW893" s="37"/>
      <c r="AX893" s="37"/>
      <c r="AY893" s="37"/>
      <c r="AZ893" s="37"/>
      <c r="BA893" s="37"/>
      <c r="BB893" s="37"/>
      <c r="BC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c r="CT893" s="37"/>
      <c r="CU893" s="37"/>
      <c r="CV893" s="37"/>
      <c r="CW893" s="37"/>
      <c r="CX893" s="37"/>
      <c r="CY893" s="37"/>
      <c r="CZ893" s="37"/>
      <c r="DA893" s="37"/>
      <c r="DB893" s="37"/>
      <c r="DC893" s="37"/>
      <c r="DD893" s="37"/>
      <c r="DE893" s="37"/>
      <c r="DF893" s="37"/>
    </row>
    <row r="894" spans="1:110" ht="21"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c r="AV894" s="37"/>
      <c r="AW894" s="37"/>
      <c r="AX894" s="37"/>
      <c r="AY894" s="37"/>
      <c r="AZ894" s="37"/>
      <c r="BA894" s="37"/>
      <c r="BB894" s="37"/>
      <c r="BC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c r="CT894" s="37"/>
      <c r="CU894" s="37"/>
      <c r="CV894" s="37"/>
      <c r="CW894" s="37"/>
      <c r="CX894" s="37"/>
      <c r="CY894" s="37"/>
      <c r="CZ894" s="37"/>
      <c r="DA894" s="37"/>
      <c r="DB894" s="37"/>
      <c r="DC894" s="37"/>
      <c r="DD894" s="37"/>
      <c r="DE894" s="37"/>
      <c r="DF894" s="37"/>
    </row>
    <row r="895" spans="1:110" ht="21"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c r="AX895" s="37"/>
      <c r="AY895" s="37"/>
      <c r="AZ895" s="37"/>
      <c r="BA895" s="37"/>
      <c r="BB895" s="37"/>
      <c r="BC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c r="CT895" s="37"/>
      <c r="CU895" s="37"/>
      <c r="CV895" s="37"/>
      <c r="CW895" s="37"/>
      <c r="CX895" s="37"/>
      <c r="CY895" s="37"/>
      <c r="CZ895" s="37"/>
      <c r="DA895" s="37"/>
      <c r="DB895" s="37"/>
      <c r="DC895" s="37"/>
      <c r="DD895" s="37"/>
      <c r="DE895" s="37"/>
      <c r="DF895" s="37"/>
    </row>
    <row r="896" spans="1:110" ht="21"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c r="AV896" s="37"/>
      <c r="AW896" s="37"/>
      <c r="AX896" s="37"/>
      <c r="AY896" s="37"/>
      <c r="AZ896" s="37"/>
      <c r="BA896" s="37"/>
      <c r="BB896" s="37"/>
      <c r="BC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c r="CT896" s="37"/>
      <c r="CU896" s="37"/>
      <c r="CV896" s="37"/>
      <c r="CW896" s="37"/>
      <c r="CX896" s="37"/>
      <c r="CY896" s="37"/>
      <c r="CZ896" s="37"/>
      <c r="DA896" s="37"/>
      <c r="DB896" s="37"/>
      <c r="DC896" s="37"/>
      <c r="DD896" s="37"/>
      <c r="DE896" s="37"/>
      <c r="DF896" s="37"/>
    </row>
    <row r="897" spans="1:110" ht="21"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c r="AV897" s="37"/>
      <c r="AW897" s="37"/>
      <c r="AX897" s="37"/>
      <c r="AY897" s="37"/>
      <c r="AZ897" s="37"/>
      <c r="BA897" s="37"/>
      <c r="BB897" s="37"/>
      <c r="BC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c r="CT897" s="37"/>
      <c r="CU897" s="37"/>
      <c r="CV897" s="37"/>
      <c r="CW897" s="37"/>
      <c r="CX897" s="37"/>
      <c r="CY897" s="37"/>
      <c r="CZ897" s="37"/>
      <c r="DA897" s="37"/>
      <c r="DB897" s="37"/>
      <c r="DC897" s="37"/>
      <c r="DD897" s="37"/>
      <c r="DE897" s="37"/>
      <c r="DF897" s="37"/>
    </row>
    <row r="898" spans="1:110" ht="21"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c r="AX898" s="37"/>
      <c r="AY898" s="37"/>
      <c r="AZ898" s="37"/>
      <c r="BA898" s="37"/>
      <c r="BB898" s="37"/>
      <c r="BC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c r="CT898" s="37"/>
      <c r="CU898" s="37"/>
      <c r="CV898" s="37"/>
      <c r="CW898" s="37"/>
      <c r="CX898" s="37"/>
      <c r="CY898" s="37"/>
      <c r="CZ898" s="37"/>
      <c r="DA898" s="37"/>
      <c r="DB898" s="37"/>
      <c r="DC898" s="37"/>
      <c r="DD898" s="37"/>
      <c r="DE898" s="37"/>
      <c r="DF898" s="37"/>
    </row>
    <row r="899" spans="1:110" ht="21"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c r="AV899" s="37"/>
      <c r="AW899" s="37"/>
      <c r="AX899" s="37"/>
      <c r="AY899" s="37"/>
      <c r="AZ899" s="37"/>
      <c r="BA899" s="37"/>
      <c r="BB899" s="37"/>
      <c r="BC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c r="CT899" s="37"/>
      <c r="CU899" s="37"/>
      <c r="CV899" s="37"/>
      <c r="CW899" s="37"/>
      <c r="CX899" s="37"/>
      <c r="CY899" s="37"/>
      <c r="CZ899" s="37"/>
      <c r="DA899" s="37"/>
      <c r="DB899" s="37"/>
      <c r="DC899" s="37"/>
      <c r="DD899" s="37"/>
      <c r="DE899" s="37"/>
      <c r="DF899" s="37"/>
    </row>
    <row r="900" spans="1:110" ht="21"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c r="AV900" s="37"/>
      <c r="AW900" s="37"/>
      <c r="AX900" s="37"/>
      <c r="AY900" s="37"/>
      <c r="AZ900" s="37"/>
      <c r="BA900" s="37"/>
      <c r="BB900" s="37"/>
      <c r="BC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c r="CT900" s="37"/>
      <c r="CU900" s="37"/>
      <c r="CV900" s="37"/>
      <c r="CW900" s="37"/>
      <c r="CX900" s="37"/>
      <c r="CY900" s="37"/>
      <c r="CZ900" s="37"/>
      <c r="DA900" s="37"/>
      <c r="DB900" s="37"/>
      <c r="DC900" s="37"/>
      <c r="DD900" s="37"/>
      <c r="DE900" s="37"/>
      <c r="DF900" s="37"/>
    </row>
    <row r="901" spans="1:110" ht="21"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c r="AV901" s="37"/>
      <c r="AW901" s="37"/>
      <c r="AX901" s="37"/>
      <c r="AY901" s="37"/>
      <c r="AZ901" s="37"/>
      <c r="BA901" s="37"/>
      <c r="BB901" s="37"/>
      <c r="BC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c r="CT901" s="37"/>
      <c r="CU901" s="37"/>
      <c r="CV901" s="37"/>
      <c r="CW901" s="37"/>
      <c r="CX901" s="37"/>
      <c r="CY901" s="37"/>
      <c r="CZ901" s="37"/>
      <c r="DA901" s="37"/>
      <c r="DB901" s="37"/>
      <c r="DC901" s="37"/>
      <c r="DD901" s="37"/>
      <c r="DE901" s="37"/>
      <c r="DF901" s="37"/>
    </row>
    <row r="902" spans="1:110" ht="21"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c r="CT902" s="37"/>
      <c r="CU902" s="37"/>
      <c r="CV902" s="37"/>
      <c r="CW902" s="37"/>
      <c r="CX902" s="37"/>
      <c r="CY902" s="37"/>
      <c r="CZ902" s="37"/>
      <c r="DA902" s="37"/>
      <c r="DB902" s="37"/>
      <c r="DC902" s="37"/>
      <c r="DD902" s="37"/>
      <c r="DE902" s="37"/>
      <c r="DF902" s="37"/>
    </row>
    <row r="903" spans="1:110" ht="21"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c r="CT903" s="37"/>
      <c r="CU903" s="37"/>
      <c r="CV903" s="37"/>
      <c r="CW903" s="37"/>
      <c r="CX903" s="37"/>
      <c r="CY903" s="37"/>
      <c r="CZ903" s="37"/>
      <c r="DA903" s="37"/>
      <c r="DB903" s="37"/>
      <c r="DC903" s="37"/>
      <c r="DD903" s="37"/>
      <c r="DE903" s="37"/>
      <c r="DF903" s="37"/>
    </row>
    <row r="904" spans="1:110" ht="21"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c r="AV904" s="37"/>
      <c r="AW904" s="37"/>
      <c r="AX904" s="37"/>
      <c r="AY904" s="37"/>
      <c r="AZ904" s="37"/>
      <c r="BA904" s="37"/>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c r="CT904" s="37"/>
      <c r="CU904" s="37"/>
      <c r="CV904" s="37"/>
      <c r="CW904" s="37"/>
      <c r="CX904" s="37"/>
      <c r="CY904" s="37"/>
      <c r="CZ904" s="37"/>
      <c r="DA904" s="37"/>
      <c r="DB904" s="37"/>
      <c r="DC904" s="37"/>
      <c r="DD904" s="37"/>
      <c r="DE904" s="37"/>
      <c r="DF904" s="37"/>
    </row>
    <row r="905" spans="1:110" ht="21"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c r="AV905" s="37"/>
      <c r="AW905" s="37"/>
      <c r="AX905" s="37"/>
      <c r="AY905" s="37"/>
      <c r="AZ905" s="37"/>
      <c r="BA905" s="37"/>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c r="CT905" s="37"/>
      <c r="CU905" s="37"/>
      <c r="CV905" s="37"/>
      <c r="CW905" s="37"/>
      <c r="CX905" s="37"/>
      <c r="CY905" s="37"/>
      <c r="CZ905" s="37"/>
      <c r="DA905" s="37"/>
      <c r="DB905" s="37"/>
      <c r="DC905" s="37"/>
      <c r="DD905" s="37"/>
      <c r="DE905" s="37"/>
      <c r="DF905" s="37"/>
    </row>
    <row r="906" spans="1:110" ht="21"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c r="AV906" s="37"/>
      <c r="AW906" s="37"/>
      <c r="AX906" s="37"/>
      <c r="AY906" s="37"/>
      <c r="AZ906" s="37"/>
      <c r="BA906" s="37"/>
      <c r="BB906" s="37"/>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c r="CT906" s="37"/>
      <c r="CU906" s="37"/>
      <c r="CV906" s="37"/>
      <c r="CW906" s="37"/>
      <c r="CX906" s="37"/>
      <c r="CY906" s="37"/>
      <c r="CZ906" s="37"/>
      <c r="DA906" s="37"/>
      <c r="DB906" s="37"/>
      <c r="DC906" s="37"/>
      <c r="DD906" s="37"/>
      <c r="DE906" s="37"/>
      <c r="DF906" s="37"/>
    </row>
    <row r="907" spans="1:110" ht="21"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c r="AV907" s="37"/>
      <c r="AW907" s="37"/>
      <c r="AX907" s="37"/>
      <c r="AY907" s="37"/>
      <c r="AZ907" s="37"/>
      <c r="BA907" s="37"/>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c r="CT907" s="37"/>
      <c r="CU907" s="37"/>
      <c r="CV907" s="37"/>
      <c r="CW907" s="37"/>
      <c r="CX907" s="37"/>
      <c r="CY907" s="37"/>
      <c r="CZ907" s="37"/>
      <c r="DA907" s="37"/>
      <c r="DB907" s="37"/>
      <c r="DC907" s="37"/>
      <c r="DD907" s="37"/>
      <c r="DE907" s="37"/>
      <c r="DF907" s="37"/>
    </row>
    <row r="908" spans="1:110" ht="21"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c r="AV908" s="37"/>
      <c r="AW908" s="37"/>
      <c r="AX908" s="37"/>
      <c r="AY908" s="37"/>
      <c r="AZ908" s="37"/>
      <c r="BA908" s="37"/>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c r="CT908" s="37"/>
      <c r="CU908" s="37"/>
      <c r="CV908" s="37"/>
      <c r="CW908" s="37"/>
      <c r="CX908" s="37"/>
      <c r="CY908" s="37"/>
      <c r="CZ908" s="37"/>
      <c r="DA908" s="37"/>
      <c r="DB908" s="37"/>
      <c r="DC908" s="37"/>
      <c r="DD908" s="37"/>
      <c r="DE908" s="37"/>
      <c r="DF908" s="37"/>
    </row>
    <row r="909" spans="1:110" ht="21"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c r="AV909" s="37"/>
      <c r="AW909" s="37"/>
      <c r="AX909" s="37"/>
      <c r="AY909" s="37"/>
      <c r="AZ909" s="37"/>
      <c r="BA909" s="37"/>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c r="CT909" s="37"/>
      <c r="CU909" s="37"/>
      <c r="CV909" s="37"/>
      <c r="CW909" s="37"/>
      <c r="CX909" s="37"/>
      <c r="CY909" s="37"/>
      <c r="CZ909" s="37"/>
      <c r="DA909" s="37"/>
      <c r="DB909" s="37"/>
      <c r="DC909" s="37"/>
      <c r="DD909" s="37"/>
      <c r="DE909" s="37"/>
      <c r="DF909" s="37"/>
    </row>
    <row r="910" spans="1:110" ht="21"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c r="AV910" s="37"/>
      <c r="AW910" s="37"/>
      <c r="AX910" s="37"/>
      <c r="AY910" s="37"/>
      <c r="AZ910" s="37"/>
      <c r="BA910" s="37"/>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c r="CT910" s="37"/>
      <c r="CU910" s="37"/>
      <c r="CV910" s="37"/>
      <c r="CW910" s="37"/>
      <c r="CX910" s="37"/>
      <c r="CY910" s="37"/>
      <c r="CZ910" s="37"/>
      <c r="DA910" s="37"/>
      <c r="DB910" s="37"/>
      <c r="DC910" s="37"/>
      <c r="DD910" s="37"/>
      <c r="DE910" s="37"/>
      <c r="DF910" s="37"/>
    </row>
    <row r="911" spans="1:110" ht="21"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c r="AX911" s="37"/>
      <c r="AY911" s="37"/>
      <c r="AZ911" s="37"/>
      <c r="BA911" s="37"/>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c r="CT911" s="37"/>
      <c r="CU911" s="37"/>
      <c r="CV911" s="37"/>
      <c r="CW911" s="37"/>
      <c r="CX911" s="37"/>
      <c r="CY911" s="37"/>
      <c r="CZ911" s="37"/>
      <c r="DA911" s="37"/>
      <c r="DB911" s="37"/>
      <c r="DC911" s="37"/>
      <c r="DD911" s="37"/>
      <c r="DE911" s="37"/>
      <c r="DF911" s="37"/>
    </row>
    <row r="912" spans="1:110" ht="21"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c r="AV912" s="37"/>
      <c r="AW912" s="37"/>
      <c r="AX912" s="37"/>
      <c r="AY912" s="37"/>
      <c r="AZ912" s="37"/>
      <c r="BA912" s="37"/>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c r="CT912" s="37"/>
      <c r="CU912" s="37"/>
      <c r="CV912" s="37"/>
      <c r="CW912" s="37"/>
      <c r="CX912" s="37"/>
      <c r="CY912" s="37"/>
      <c r="CZ912" s="37"/>
      <c r="DA912" s="37"/>
      <c r="DB912" s="37"/>
      <c r="DC912" s="37"/>
      <c r="DD912" s="37"/>
      <c r="DE912" s="37"/>
      <c r="DF912" s="37"/>
    </row>
    <row r="913" spans="1:110" ht="21"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c r="AX913" s="37"/>
      <c r="AY913" s="37"/>
      <c r="AZ913" s="37"/>
      <c r="BA913" s="37"/>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c r="CT913" s="37"/>
      <c r="CU913" s="37"/>
      <c r="CV913" s="37"/>
      <c r="CW913" s="37"/>
      <c r="CX913" s="37"/>
      <c r="CY913" s="37"/>
      <c r="CZ913" s="37"/>
      <c r="DA913" s="37"/>
      <c r="DB913" s="37"/>
      <c r="DC913" s="37"/>
      <c r="DD913" s="37"/>
      <c r="DE913" s="37"/>
      <c r="DF913" s="37"/>
    </row>
    <row r="914" spans="1:110" ht="21"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c r="AX914" s="37"/>
      <c r="AY914" s="37"/>
      <c r="AZ914" s="37"/>
      <c r="BA914" s="37"/>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c r="CT914" s="37"/>
      <c r="CU914" s="37"/>
      <c r="CV914" s="37"/>
      <c r="CW914" s="37"/>
      <c r="CX914" s="37"/>
      <c r="CY914" s="37"/>
      <c r="CZ914" s="37"/>
      <c r="DA914" s="37"/>
      <c r="DB914" s="37"/>
      <c r="DC914" s="37"/>
      <c r="DD914" s="37"/>
      <c r="DE914" s="37"/>
      <c r="DF914" s="37"/>
    </row>
    <row r="915" spans="1:110" ht="21"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c r="AV915" s="37"/>
      <c r="AW915" s="37"/>
      <c r="AX915" s="37"/>
      <c r="AY915" s="37"/>
      <c r="AZ915" s="37"/>
      <c r="BA915" s="37"/>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c r="CT915" s="37"/>
      <c r="CU915" s="37"/>
      <c r="CV915" s="37"/>
      <c r="CW915" s="37"/>
      <c r="CX915" s="37"/>
      <c r="CY915" s="37"/>
      <c r="CZ915" s="37"/>
      <c r="DA915" s="37"/>
      <c r="DB915" s="37"/>
      <c r="DC915" s="37"/>
      <c r="DD915" s="37"/>
      <c r="DE915" s="37"/>
      <c r="DF915" s="37"/>
    </row>
    <row r="916" spans="1:110" ht="21"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c r="CT916" s="37"/>
      <c r="CU916" s="37"/>
      <c r="CV916" s="37"/>
      <c r="CW916" s="37"/>
      <c r="CX916" s="37"/>
      <c r="CY916" s="37"/>
      <c r="CZ916" s="37"/>
      <c r="DA916" s="37"/>
      <c r="DB916" s="37"/>
      <c r="DC916" s="37"/>
      <c r="DD916" s="37"/>
      <c r="DE916" s="37"/>
      <c r="DF916" s="37"/>
    </row>
    <row r="917" spans="1:110" ht="21"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c r="CT917" s="37"/>
      <c r="CU917" s="37"/>
      <c r="CV917" s="37"/>
      <c r="CW917" s="37"/>
      <c r="CX917" s="37"/>
      <c r="CY917" s="37"/>
      <c r="CZ917" s="37"/>
      <c r="DA917" s="37"/>
      <c r="DB917" s="37"/>
      <c r="DC917" s="37"/>
      <c r="DD917" s="37"/>
      <c r="DE917" s="37"/>
      <c r="DF917" s="37"/>
    </row>
    <row r="918" spans="1:110" ht="21"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c r="CT918" s="37"/>
      <c r="CU918" s="37"/>
      <c r="CV918" s="37"/>
      <c r="CW918" s="37"/>
      <c r="CX918" s="37"/>
      <c r="CY918" s="37"/>
      <c r="CZ918" s="37"/>
      <c r="DA918" s="37"/>
      <c r="DB918" s="37"/>
      <c r="DC918" s="37"/>
      <c r="DD918" s="37"/>
      <c r="DE918" s="37"/>
      <c r="DF918" s="37"/>
    </row>
    <row r="919" spans="1:110" ht="21"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c r="CT919" s="37"/>
      <c r="CU919" s="37"/>
      <c r="CV919" s="37"/>
      <c r="CW919" s="37"/>
      <c r="CX919" s="37"/>
      <c r="CY919" s="37"/>
      <c r="CZ919" s="37"/>
      <c r="DA919" s="37"/>
      <c r="DB919" s="37"/>
      <c r="DC919" s="37"/>
      <c r="DD919" s="37"/>
      <c r="DE919" s="37"/>
      <c r="DF919" s="37"/>
    </row>
    <row r="920" spans="1:110" ht="21"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c r="CT920" s="37"/>
      <c r="CU920" s="37"/>
      <c r="CV920" s="37"/>
      <c r="CW920" s="37"/>
      <c r="CX920" s="37"/>
      <c r="CY920" s="37"/>
      <c r="CZ920" s="37"/>
      <c r="DA920" s="37"/>
      <c r="DB920" s="37"/>
      <c r="DC920" s="37"/>
      <c r="DD920" s="37"/>
      <c r="DE920" s="37"/>
      <c r="DF920" s="37"/>
    </row>
    <row r="921" spans="1:110" ht="21"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c r="CT921" s="37"/>
      <c r="CU921" s="37"/>
      <c r="CV921" s="37"/>
      <c r="CW921" s="37"/>
      <c r="CX921" s="37"/>
      <c r="CY921" s="37"/>
      <c r="CZ921" s="37"/>
      <c r="DA921" s="37"/>
      <c r="DB921" s="37"/>
      <c r="DC921" s="37"/>
      <c r="DD921" s="37"/>
      <c r="DE921" s="37"/>
      <c r="DF921" s="37"/>
    </row>
    <row r="922" spans="1:110" ht="21"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c r="CT922" s="37"/>
      <c r="CU922" s="37"/>
      <c r="CV922" s="37"/>
      <c r="CW922" s="37"/>
      <c r="CX922" s="37"/>
      <c r="CY922" s="37"/>
      <c r="CZ922" s="37"/>
      <c r="DA922" s="37"/>
      <c r="DB922" s="37"/>
      <c r="DC922" s="37"/>
      <c r="DD922" s="37"/>
      <c r="DE922" s="37"/>
      <c r="DF922" s="37"/>
    </row>
    <row r="923" spans="1:110" ht="21"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c r="CT923" s="37"/>
      <c r="CU923" s="37"/>
      <c r="CV923" s="37"/>
      <c r="CW923" s="37"/>
      <c r="CX923" s="37"/>
      <c r="CY923" s="37"/>
      <c r="CZ923" s="37"/>
      <c r="DA923" s="37"/>
      <c r="DB923" s="37"/>
      <c r="DC923" s="37"/>
      <c r="DD923" s="37"/>
      <c r="DE923" s="37"/>
      <c r="DF923" s="37"/>
    </row>
    <row r="924" spans="1:110" ht="21"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c r="CT924" s="37"/>
      <c r="CU924" s="37"/>
      <c r="CV924" s="37"/>
      <c r="CW924" s="37"/>
      <c r="CX924" s="37"/>
      <c r="CY924" s="37"/>
      <c r="CZ924" s="37"/>
      <c r="DA924" s="37"/>
      <c r="DB924" s="37"/>
      <c r="DC924" s="37"/>
      <c r="DD924" s="37"/>
      <c r="DE924" s="37"/>
      <c r="DF924" s="37"/>
    </row>
    <row r="925" spans="1:110" ht="21"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c r="CT925" s="37"/>
      <c r="CU925" s="37"/>
      <c r="CV925" s="37"/>
      <c r="CW925" s="37"/>
      <c r="CX925" s="37"/>
      <c r="CY925" s="37"/>
      <c r="CZ925" s="37"/>
      <c r="DA925" s="37"/>
      <c r="DB925" s="37"/>
      <c r="DC925" s="37"/>
      <c r="DD925" s="37"/>
      <c r="DE925" s="37"/>
      <c r="DF925" s="37"/>
    </row>
    <row r="926" spans="1:110" ht="21"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c r="CT926" s="37"/>
      <c r="CU926" s="37"/>
      <c r="CV926" s="37"/>
      <c r="CW926" s="37"/>
      <c r="CX926" s="37"/>
      <c r="CY926" s="37"/>
      <c r="CZ926" s="37"/>
      <c r="DA926" s="37"/>
      <c r="DB926" s="37"/>
      <c r="DC926" s="37"/>
      <c r="DD926" s="37"/>
      <c r="DE926" s="37"/>
      <c r="DF926" s="37"/>
    </row>
    <row r="927" spans="1:110" ht="21"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c r="CT927" s="37"/>
      <c r="CU927" s="37"/>
      <c r="CV927" s="37"/>
      <c r="CW927" s="37"/>
      <c r="CX927" s="37"/>
      <c r="CY927" s="37"/>
      <c r="CZ927" s="37"/>
      <c r="DA927" s="37"/>
      <c r="DB927" s="37"/>
      <c r="DC927" s="37"/>
      <c r="DD927" s="37"/>
      <c r="DE927" s="37"/>
      <c r="DF927" s="37"/>
    </row>
    <row r="928" spans="1:110" ht="21"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c r="CT928" s="37"/>
      <c r="CU928" s="37"/>
      <c r="CV928" s="37"/>
      <c r="CW928" s="37"/>
      <c r="CX928" s="37"/>
      <c r="CY928" s="37"/>
      <c r="CZ928" s="37"/>
      <c r="DA928" s="37"/>
      <c r="DB928" s="37"/>
      <c r="DC928" s="37"/>
      <c r="DD928" s="37"/>
      <c r="DE928" s="37"/>
      <c r="DF928" s="37"/>
    </row>
    <row r="929" spans="1:110" ht="21"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c r="CT929" s="37"/>
      <c r="CU929" s="37"/>
      <c r="CV929" s="37"/>
      <c r="CW929" s="37"/>
      <c r="CX929" s="37"/>
      <c r="CY929" s="37"/>
      <c r="CZ929" s="37"/>
      <c r="DA929" s="37"/>
      <c r="DB929" s="37"/>
      <c r="DC929" s="37"/>
      <c r="DD929" s="37"/>
      <c r="DE929" s="37"/>
      <c r="DF929" s="37"/>
    </row>
    <row r="930" spans="1:110" ht="21"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c r="CT930" s="37"/>
      <c r="CU930" s="37"/>
      <c r="CV930" s="37"/>
      <c r="CW930" s="37"/>
      <c r="CX930" s="37"/>
      <c r="CY930" s="37"/>
      <c r="CZ930" s="37"/>
      <c r="DA930" s="37"/>
      <c r="DB930" s="37"/>
      <c r="DC930" s="37"/>
      <c r="DD930" s="37"/>
      <c r="DE930" s="37"/>
      <c r="DF930" s="37"/>
    </row>
    <row r="931" spans="1:110" ht="21"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c r="CT931" s="37"/>
      <c r="CU931" s="37"/>
      <c r="CV931" s="37"/>
      <c r="CW931" s="37"/>
      <c r="CX931" s="37"/>
      <c r="CY931" s="37"/>
      <c r="CZ931" s="37"/>
      <c r="DA931" s="37"/>
      <c r="DB931" s="37"/>
      <c r="DC931" s="37"/>
      <c r="DD931" s="37"/>
      <c r="DE931" s="37"/>
      <c r="DF931" s="37"/>
    </row>
    <row r="932" spans="1:110" ht="21"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c r="AV932" s="37"/>
      <c r="AW932" s="37"/>
      <c r="AX932" s="37"/>
      <c r="AY932" s="37"/>
      <c r="AZ932" s="37"/>
      <c r="BA932" s="37"/>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c r="CT932" s="37"/>
      <c r="CU932" s="37"/>
      <c r="CV932" s="37"/>
      <c r="CW932" s="37"/>
      <c r="CX932" s="37"/>
      <c r="CY932" s="37"/>
      <c r="CZ932" s="37"/>
      <c r="DA932" s="37"/>
      <c r="DB932" s="37"/>
      <c r="DC932" s="37"/>
      <c r="DD932" s="37"/>
      <c r="DE932" s="37"/>
      <c r="DF932" s="37"/>
    </row>
    <row r="933" spans="1:110" ht="21"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c r="CT933" s="37"/>
      <c r="CU933" s="37"/>
      <c r="CV933" s="37"/>
      <c r="CW933" s="37"/>
      <c r="CX933" s="37"/>
      <c r="CY933" s="37"/>
      <c r="CZ933" s="37"/>
      <c r="DA933" s="37"/>
      <c r="DB933" s="37"/>
      <c r="DC933" s="37"/>
      <c r="DD933" s="37"/>
      <c r="DE933" s="37"/>
      <c r="DF933" s="37"/>
    </row>
    <row r="934" spans="1:110" ht="21"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c r="CT934" s="37"/>
      <c r="CU934" s="37"/>
      <c r="CV934" s="37"/>
      <c r="CW934" s="37"/>
      <c r="CX934" s="37"/>
      <c r="CY934" s="37"/>
      <c r="CZ934" s="37"/>
      <c r="DA934" s="37"/>
      <c r="DB934" s="37"/>
      <c r="DC934" s="37"/>
      <c r="DD934" s="37"/>
      <c r="DE934" s="37"/>
      <c r="DF934" s="37"/>
    </row>
    <row r="935" spans="1:110" ht="21"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c r="CT935" s="37"/>
      <c r="CU935" s="37"/>
      <c r="CV935" s="37"/>
      <c r="CW935" s="37"/>
      <c r="CX935" s="37"/>
      <c r="CY935" s="37"/>
      <c r="CZ935" s="37"/>
      <c r="DA935" s="37"/>
      <c r="DB935" s="37"/>
      <c r="DC935" s="37"/>
      <c r="DD935" s="37"/>
      <c r="DE935" s="37"/>
      <c r="DF935" s="37"/>
    </row>
    <row r="936" spans="1:110" ht="21"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c r="CT936" s="37"/>
      <c r="CU936" s="37"/>
      <c r="CV936" s="37"/>
      <c r="CW936" s="37"/>
      <c r="CX936" s="37"/>
      <c r="CY936" s="37"/>
      <c r="CZ936" s="37"/>
      <c r="DA936" s="37"/>
      <c r="DB936" s="37"/>
      <c r="DC936" s="37"/>
      <c r="DD936" s="37"/>
      <c r="DE936" s="37"/>
      <c r="DF936" s="37"/>
    </row>
    <row r="937" spans="1:110" ht="21"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c r="CT937" s="37"/>
      <c r="CU937" s="37"/>
      <c r="CV937" s="37"/>
      <c r="CW937" s="37"/>
      <c r="CX937" s="37"/>
      <c r="CY937" s="37"/>
      <c r="CZ937" s="37"/>
      <c r="DA937" s="37"/>
      <c r="DB937" s="37"/>
      <c r="DC937" s="37"/>
      <c r="DD937" s="37"/>
      <c r="DE937" s="37"/>
      <c r="DF937" s="37"/>
    </row>
    <row r="938" spans="1:110" ht="21"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c r="CT938" s="37"/>
      <c r="CU938" s="37"/>
      <c r="CV938" s="37"/>
      <c r="CW938" s="37"/>
      <c r="CX938" s="37"/>
      <c r="CY938" s="37"/>
      <c r="CZ938" s="37"/>
      <c r="DA938" s="37"/>
      <c r="DB938" s="37"/>
      <c r="DC938" s="37"/>
      <c r="DD938" s="37"/>
      <c r="DE938" s="37"/>
      <c r="DF938" s="37"/>
    </row>
    <row r="939" spans="1:110" ht="21"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c r="CT939" s="37"/>
      <c r="CU939" s="37"/>
      <c r="CV939" s="37"/>
      <c r="CW939" s="37"/>
      <c r="CX939" s="37"/>
      <c r="CY939" s="37"/>
      <c r="CZ939" s="37"/>
      <c r="DA939" s="37"/>
      <c r="DB939" s="37"/>
      <c r="DC939" s="37"/>
      <c r="DD939" s="37"/>
      <c r="DE939" s="37"/>
      <c r="DF939" s="37"/>
    </row>
    <row r="940" spans="1:110" ht="21"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c r="CT940" s="37"/>
      <c r="CU940" s="37"/>
      <c r="CV940" s="37"/>
      <c r="CW940" s="37"/>
      <c r="CX940" s="37"/>
      <c r="CY940" s="37"/>
      <c r="CZ940" s="37"/>
      <c r="DA940" s="37"/>
      <c r="DB940" s="37"/>
      <c r="DC940" s="37"/>
      <c r="DD940" s="37"/>
      <c r="DE940" s="37"/>
      <c r="DF940" s="37"/>
    </row>
    <row r="941" spans="1:110" ht="21"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c r="CT941" s="37"/>
      <c r="CU941" s="37"/>
      <c r="CV941" s="37"/>
      <c r="CW941" s="37"/>
      <c r="CX941" s="37"/>
      <c r="CY941" s="37"/>
      <c r="CZ941" s="37"/>
      <c r="DA941" s="37"/>
      <c r="DB941" s="37"/>
      <c r="DC941" s="37"/>
      <c r="DD941" s="37"/>
      <c r="DE941" s="37"/>
      <c r="DF941" s="37"/>
    </row>
    <row r="942" spans="1:110" ht="21"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c r="CT942" s="37"/>
      <c r="CU942" s="37"/>
      <c r="CV942" s="37"/>
      <c r="CW942" s="37"/>
      <c r="CX942" s="37"/>
      <c r="CY942" s="37"/>
      <c r="CZ942" s="37"/>
      <c r="DA942" s="37"/>
      <c r="DB942" s="37"/>
      <c r="DC942" s="37"/>
      <c r="DD942" s="37"/>
      <c r="DE942" s="37"/>
      <c r="DF942" s="37"/>
    </row>
    <row r="943" spans="1:110" ht="21"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c r="CT943" s="37"/>
      <c r="CU943" s="37"/>
      <c r="CV943" s="37"/>
      <c r="CW943" s="37"/>
      <c r="CX943" s="37"/>
      <c r="CY943" s="37"/>
      <c r="CZ943" s="37"/>
      <c r="DA943" s="37"/>
      <c r="DB943" s="37"/>
      <c r="DC943" s="37"/>
      <c r="DD943" s="37"/>
      <c r="DE943" s="37"/>
      <c r="DF943" s="37"/>
    </row>
    <row r="944" spans="1:110" ht="21"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c r="CT944" s="37"/>
      <c r="CU944" s="37"/>
      <c r="CV944" s="37"/>
      <c r="CW944" s="37"/>
      <c r="CX944" s="37"/>
      <c r="CY944" s="37"/>
      <c r="CZ944" s="37"/>
      <c r="DA944" s="37"/>
      <c r="DB944" s="37"/>
      <c r="DC944" s="37"/>
      <c r="DD944" s="37"/>
      <c r="DE944" s="37"/>
      <c r="DF944" s="37"/>
    </row>
    <row r="945" spans="1:110" ht="21"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c r="CT945" s="37"/>
      <c r="CU945" s="37"/>
      <c r="CV945" s="37"/>
      <c r="CW945" s="37"/>
      <c r="CX945" s="37"/>
      <c r="CY945" s="37"/>
      <c r="CZ945" s="37"/>
      <c r="DA945" s="37"/>
      <c r="DB945" s="37"/>
      <c r="DC945" s="37"/>
      <c r="DD945" s="37"/>
      <c r="DE945" s="37"/>
      <c r="DF945" s="37"/>
    </row>
    <row r="946" spans="1:110" ht="21"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c r="CT946" s="37"/>
      <c r="CU946" s="37"/>
      <c r="CV946" s="37"/>
      <c r="CW946" s="37"/>
      <c r="CX946" s="37"/>
      <c r="CY946" s="37"/>
      <c r="CZ946" s="37"/>
      <c r="DA946" s="37"/>
      <c r="DB946" s="37"/>
      <c r="DC946" s="37"/>
      <c r="DD946" s="37"/>
      <c r="DE946" s="37"/>
      <c r="DF946" s="37"/>
    </row>
    <row r="947" spans="1:110" ht="21"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c r="CT947" s="37"/>
      <c r="CU947" s="37"/>
      <c r="CV947" s="37"/>
      <c r="CW947" s="37"/>
      <c r="CX947" s="37"/>
      <c r="CY947" s="37"/>
      <c r="CZ947" s="37"/>
      <c r="DA947" s="37"/>
      <c r="DB947" s="37"/>
      <c r="DC947" s="37"/>
      <c r="DD947" s="37"/>
      <c r="DE947" s="37"/>
      <c r="DF947" s="37"/>
    </row>
    <row r="948" spans="1:110" ht="21"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c r="CT948" s="37"/>
      <c r="CU948" s="37"/>
      <c r="CV948" s="37"/>
      <c r="CW948" s="37"/>
      <c r="CX948" s="37"/>
      <c r="CY948" s="37"/>
      <c r="CZ948" s="37"/>
      <c r="DA948" s="37"/>
      <c r="DB948" s="37"/>
      <c r="DC948" s="37"/>
      <c r="DD948" s="37"/>
      <c r="DE948" s="37"/>
      <c r="DF948" s="37"/>
    </row>
    <row r="949" spans="1:110" ht="21"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c r="CT949" s="37"/>
      <c r="CU949" s="37"/>
      <c r="CV949" s="37"/>
      <c r="CW949" s="37"/>
      <c r="CX949" s="37"/>
      <c r="CY949" s="37"/>
      <c r="CZ949" s="37"/>
      <c r="DA949" s="37"/>
      <c r="DB949" s="37"/>
      <c r="DC949" s="37"/>
      <c r="DD949" s="37"/>
      <c r="DE949" s="37"/>
      <c r="DF949" s="37"/>
    </row>
    <row r="950" spans="1:110" ht="21"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c r="CT950" s="37"/>
      <c r="CU950" s="37"/>
      <c r="CV950" s="37"/>
      <c r="CW950" s="37"/>
      <c r="CX950" s="37"/>
      <c r="CY950" s="37"/>
      <c r="CZ950" s="37"/>
      <c r="DA950" s="37"/>
      <c r="DB950" s="37"/>
      <c r="DC950" s="37"/>
      <c r="DD950" s="37"/>
      <c r="DE950" s="37"/>
      <c r="DF950" s="37"/>
    </row>
    <row r="951" spans="1:110" ht="21"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c r="CT951" s="37"/>
      <c r="CU951" s="37"/>
      <c r="CV951" s="37"/>
      <c r="CW951" s="37"/>
      <c r="CX951" s="37"/>
      <c r="CY951" s="37"/>
      <c r="CZ951" s="37"/>
      <c r="DA951" s="37"/>
      <c r="DB951" s="37"/>
      <c r="DC951" s="37"/>
      <c r="DD951" s="37"/>
      <c r="DE951" s="37"/>
      <c r="DF951" s="37"/>
    </row>
    <row r="952" spans="1:110" ht="21"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c r="CT952" s="37"/>
      <c r="CU952" s="37"/>
      <c r="CV952" s="37"/>
      <c r="CW952" s="37"/>
      <c r="CX952" s="37"/>
      <c r="CY952" s="37"/>
      <c r="CZ952" s="37"/>
      <c r="DA952" s="37"/>
      <c r="DB952" s="37"/>
      <c r="DC952" s="37"/>
      <c r="DD952" s="37"/>
      <c r="DE952" s="37"/>
      <c r="DF952" s="37"/>
    </row>
    <row r="953" spans="1:110" ht="21"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c r="CT953" s="37"/>
      <c r="CU953" s="37"/>
      <c r="CV953" s="37"/>
      <c r="CW953" s="37"/>
      <c r="CX953" s="37"/>
      <c r="CY953" s="37"/>
      <c r="CZ953" s="37"/>
      <c r="DA953" s="37"/>
      <c r="DB953" s="37"/>
      <c r="DC953" s="37"/>
      <c r="DD953" s="37"/>
      <c r="DE953" s="37"/>
      <c r="DF953" s="37"/>
    </row>
    <row r="954" spans="1:110" ht="21"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c r="CT954" s="37"/>
      <c r="CU954" s="37"/>
      <c r="CV954" s="37"/>
      <c r="CW954" s="37"/>
      <c r="CX954" s="37"/>
      <c r="CY954" s="37"/>
      <c r="CZ954" s="37"/>
      <c r="DA954" s="37"/>
      <c r="DB954" s="37"/>
      <c r="DC954" s="37"/>
      <c r="DD954" s="37"/>
      <c r="DE954" s="37"/>
      <c r="DF954" s="37"/>
    </row>
    <row r="955" spans="1:110" ht="21"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c r="CT955" s="37"/>
      <c r="CU955" s="37"/>
      <c r="CV955" s="37"/>
      <c r="CW955" s="37"/>
      <c r="CX955" s="37"/>
      <c r="CY955" s="37"/>
      <c r="CZ955" s="37"/>
      <c r="DA955" s="37"/>
      <c r="DB955" s="37"/>
      <c r="DC955" s="37"/>
      <c r="DD955" s="37"/>
      <c r="DE955" s="37"/>
      <c r="DF955" s="37"/>
    </row>
    <row r="956" spans="1:110" ht="21"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c r="CT956" s="37"/>
      <c r="CU956" s="37"/>
      <c r="CV956" s="37"/>
      <c r="CW956" s="37"/>
      <c r="CX956" s="37"/>
      <c r="CY956" s="37"/>
      <c r="CZ956" s="37"/>
      <c r="DA956" s="37"/>
      <c r="DB956" s="37"/>
      <c r="DC956" s="37"/>
      <c r="DD956" s="37"/>
      <c r="DE956" s="37"/>
      <c r="DF956" s="37"/>
    </row>
    <row r="957" spans="1:110" ht="21"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c r="CT957" s="37"/>
      <c r="CU957" s="37"/>
      <c r="CV957" s="37"/>
      <c r="CW957" s="37"/>
      <c r="CX957" s="37"/>
      <c r="CY957" s="37"/>
      <c r="CZ957" s="37"/>
      <c r="DA957" s="37"/>
      <c r="DB957" s="37"/>
      <c r="DC957" s="37"/>
      <c r="DD957" s="37"/>
      <c r="DE957" s="37"/>
      <c r="DF957" s="37"/>
    </row>
    <row r="958" spans="1:110" ht="21"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c r="CT958" s="37"/>
      <c r="CU958" s="37"/>
      <c r="CV958" s="37"/>
      <c r="CW958" s="37"/>
      <c r="CX958" s="37"/>
      <c r="CY958" s="37"/>
      <c r="CZ958" s="37"/>
      <c r="DA958" s="37"/>
      <c r="DB958" s="37"/>
      <c r="DC958" s="37"/>
      <c r="DD958" s="37"/>
      <c r="DE958" s="37"/>
      <c r="DF958" s="37"/>
    </row>
    <row r="959" spans="1:110" ht="21"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c r="CT959" s="37"/>
      <c r="CU959" s="37"/>
      <c r="CV959" s="37"/>
      <c r="CW959" s="37"/>
      <c r="CX959" s="37"/>
      <c r="CY959" s="37"/>
      <c r="CZ959" s="37"/>
      <c r="DA959" s="37"/>
      <c r="DB959" s="37"/>
      <c r="DC959" s="37"/>
      <c r="DD959" s="37"/>
      <c r="DE959" s="37"/>
      <c r="DF959" s="37"/>
    </row>
    <row r="960" spans="1:110" ht="21"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c r="CT960" s="37"/>
      <c r="CU960" s="37"/>
      <c r="CV960" s="37"/>
      <c r="CW960" s="37"/>
      <c r="CX960" s="37"/>
      <c r="CY960" s="37"/>
      <c r="CZ960" s="37"/>
      <c r="DA960" s="37"/>
      <c r="DB960" s="37"/>
      <c r="DC960" s="37"/>
      <c r="DD960" s="37"/>
      <c r="DE960" s="37"/>
      <c r="DF960" s="37"/>
    </row>
    <row r="961" spans="1:110" ht="21"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c r="CT961" s="37"/>
      <c r="CU961" s="37"/>
      <c r="CV961" s="37"/>
      <c r="CW961" s="37"/>
      <c r="CX961" s="37"/>
      <c r="CY961" s="37"/>
      <c r="CZ961" s="37"/>
      <c r="DA961" s="37"/>
      <c r="DB961" s="37"/>
      <c r="DC961" s="37"/>
      <c r="DD961" s="37"/>
      <c r="DE961" s="37"/>
      <c r="DF961" s="37"/>
    </row>
    <row r="962" spans="1:110" ht="21"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c r="CT962" s="37"/>
      <c r="CU962" s="37"/>
      <c r="CV962" s="37"/>
      <c r="CW962" s="37"/>
      <c r="CX962" s="37"/>
      <c r="CY962" s="37"/>
      <c r="CZ962" s="37"/>
      <c r="DA962" s="37"/>
      <c r="DB962" s="37"/>
      <c r="DC962" s="37"/>
      <c r="DD962" s="37"/>
      <c r="DE962" s="37"/>
      <c r="DF962" s="37"/>
    </row>
    <row r="963" spans="1:110" ht="21"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c r="CT963" s="37"/>
      <c r="CU963" s="37"/>
      <c r="CV963" s="37"/>
      <c r="CW963" s="37"/>
      <c r="CX963" s="37"/>
      <c r="CY963" s="37"/>
      <c r="CZ963" s="37"/>
      <c r="DA963" s="37"/>
      <c r="DB963" s="37"/>
      <c r="DC963" s="37"/>
      <c r="DD963" s="37"/>
      <c r="DE963" s="37"/>
      <c r="DF963" s="37"/>
    </row>
    <row r="964" spans="1:110" ht="21"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c r="CT964" s="37"/>
      <c r="CU964" s="37"/>
      <c r="CV964" s="37"/>
      <c r="CW964" s="37"/>
      <c r="CX964" s="37"/>
      <c r="CY964" s="37"/>
      <c r="CZ964" s="37"/>
      <c r="DA964" s="37"/>
      <c r="DB964" s="37"/>
      <c r="DC964" s="37"/>
      <c r="DD964" s="37"/>
      <c r="DE964" s="37"/>
      <c r="DF964" s="37"/>
    </row>
    <row r="965" spans="1:110" ht="21"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c r="CT965" s="37"/>
      <c r="CU965" s="37"/>
      <c r="CV965" s="37"/>
      <c r="CW965" s="37"/>
      <c r="CX965" s="37"/>
      <c r="CY965" s="37"/>
      <c r="CZ965" s="37"/>
      <c r="DA965" s="37"/>
      <c r="DB965" s="37"/>
      <c r="DC965" s="37"/>
      <c r="DD965" s="37"/>
      <c r="DE965" s="37"/>
      <c r="DF965" s="37"/>
    </row>
    <row r="966" spans="1:110" ht="21"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c r="CT966" s="37"/>
      <c r="CU966" s="37"/>
      <c r="CV966" s="37"/>
      <c r="CW966" s="37"/>
      <c r="CX966" s="37"/>
      <c r="CY966" s="37"/>
      <c r="CZ966" s="37"/>
      <c r="DA966" s="37"/>
      <c r="DB966" s="37"/>
      <c r="DC966" s="37"/>
      <c r="DD966" s="37"/>
      <c r="DE966" s="37"/>
      <c r="DF966" s="37"/>
    </row>
    <row r="967" spans="1:110" ht="21"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c r="CT967" s="37"/>
      <c r="CU967" s="37"/>
      <c r="CV967" s="37"/>
      <c r="CW967" s="37"/>
      <c r="CX967" s="37"/>
      <c r="CY967" s="37"/>
      <c r="CZ967" s="37"/>
      <c r="DA967" s="37"/>
      <c r="DB967" s="37"/>
      <c r="DC967" s="37"/>
      <c r="DD967" s="37"/>
      <c r="DE967" s="37"/>
      <c r="DF967" s="37"/>
    </row>
    <row r="968" spans="1:110" ht="21"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c r="CT968" s="37"/>
      <c r="CU968" s="37"/>
      <c r="CV968" s="37"/>
      <c r="CW968" s="37"/>
      <c r="CX968" s="37"/>
      <c r="CY968" s="37"/>
      <c r="CZ968" s="37"/>
      <c r="DA968" s="37"/>
      <c r="DB968" s="37"/>
      <c r="DC968" s="37"/>
      <c r="DD968" s="37"/>
      <c r="DE968" s="37"/>
      <c r="DF968" s="37"/>
    </row>
    <row r="969" spans="1:110" ht="21"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c r="CT969" s="37"/>
      <c r="CU969" s="37"/>
      <c r="CV969" s="37"/>
      <c r="CW969" s="37"/>
      <c r="CX969" s="37"/>
      <c r="CY969" s="37"/>
      <c r="CZ969" s="37"/>
      <c r="DA969" s="37"/>
      <c r="DB969" s="37"/>
      <c r="DC969" s="37"/>
      <c r="DD969" s="37"/>
      <c r="DE969" s="37"/>
      <c r="DF969" s="37"/>
    </row>
    <row r="970" spans="1:110" ht="21"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c r="CT970" s="37"/>
      <c r="CU970" s="37"/>
      <c r="CV970" s="37"/>
      <c r="CW970" s="37"/>
      <c r="CX970" s="37"/>
      <c r="CY970" s="37"/>
      <c r="CZ970" s="37"/>
      <c r="DA970" s="37"/>
      <c r="DB970" s="37"/>
      <c r="DC970" s="37"/>
      <c r="DD970" s="37"/>
      <c r="DE970" s="37"/>
      <c r="DF970" s="37"/>
    </row>
    <row r="971" spans="1:110" ht="21"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c r="CT971" s="37"/>
      <c r="CU971" s="37"/>
      <c r="CV971" s="37"/>
      <c r="CW971" s="37"/>
      <c r="CX971" s="37"/>
      <c r="CY971" s="37"/>
      <c r="CZ971" s="37"/>
      <c r="DA971" s="37"/>
      <c r="DB971" s="37"/>
      <c r="DC971" s="37"/>
      <c r="DD971" s="37"/>
      <c r="DE971" s="37"/>
      <c r="DF971" s="37"/>
    </row>
    <row r="972" spans="1:110" ht="21"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c r="CT972" s="37"/>
      <c r="CU972" s="37"/>
      <c r="CV972" s="37"/>
      <c r="CW972" s="37"/>
      <c r="CX972" s="37"/>
      <c r="CY972" s="37"/>
      <c r="CZ972" s="37"/>
      <c r="DA972" s="37"/>
      <c r="DB972" s="37"/>
      <c r="DC972" s="37"/>
      <c r="DD972" s="37"/>
      <c r="DE972" s="37"/>
      <c r="DF972" s="37"/>
    </row>
    <row r="973" spans="1:110" ht="21"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c r="CT973" s="37"/>
      <c r="CU973" s="37"/>
      <c r="CV973" s="37"/>
      <c r="CW973" s="37"/>
      <c r="CX973" s="37"/>
      <c r="CY973" s="37"/>
      <c r="CZ973" s="37"/>
      <c r="DA973" s="37"/>
      <c r="DB973" s="37"/>
      <c r="DC973" s="37"/>
      <c r="DD973" s="37"/>
      <c r="DE973" s="37"/>
      <c r="DF973" s="37"/>
    </row>
    <row r="974" spans="1:110" ht="21"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c r="CT974" s="37"/>
      <c r="CU974" s="37"/>
      <c r="CV974" s="37"/>
      <c r="CW974" s="37"/>
      <c r="CX974" s="37"/>
      <c r="CY974" s="37"/>
      <c r="CZ974" s="37"/>
      <c r="DA974" s="37"/>
      <c r="DB974" s="37"/>
      <c r="DC974" s="37"/>
      <c r="DD974" s="37"/>
      <c r="DE974" s="37"/>
      <c r="DF974" s="37"/>
    </row>
    <row r="975" spans="1:110" ht="21"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c r="CT975" s="37"/>
      <c r="CU975" s="37"/>
      <c r="CV975" s="37"/>
      <c r="CW975" s="37"/>
      <c r="CX975" s="37"/>
      <c r="CY975" s="37"/>
      <c r="CZ975" s="37"/>
      <c r="DA975" s="37"/>
      <c r="DB975" s="37"/>
      <c r="DC975" s="37"/>
      <c r="DD975" s="37"/>
      <c r="DE975" s="37"/>
      <c r="DF975" s="37"/>
    </row>
    <row r="976" spans="1:110" ht="21"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c r="CT976" s="37"/>
      <c r="CU976" s="37"/>
      <c r="CV976" s="37"/>
      <c r="CW976" s="37"/>
      <c r="CX976" s="37"/>
      <c r="CY976" s="37"/>
      <c r="CZ976" s="37"/>
      <c r="DA976" s="37"/>
      <c r="DB976" s="37"/>
      <c r="DC976" s="37"/>
      <c r="DD976" s="37"/>
      <c r="DE976" s="37"/>
      <c r="DF976" s="37"/>
    </row>
    <row r="977" spans="1:110" ht="21"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c r="CT977" s="37"/>
      <c r="CU977" s="37"/>
      <c r="CV977" s="37"/>
      <c r="CW977" s="37"/>
      <c r="CX977" s="37"/>
      <c r="CY977" s="37"/>
      <c r="CZ977" s="37"/>
      <c r="DA977" s="37"/>
      <c r="DB977" s="37"/>
      <c r="DC977" s="37"/>
      <c r="DD977" s="37"/>
      <c r="DE977" s="37"/>
      <c r="DF977" s="37"/>
    </row>
    <row r="978" spans="1:110" ht="21"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c r="CT978" s="37"/>
      <c r="CU978" s="37"/>
      <c r="CV978" s="37"/>
      <c r="CW978" s="37"/>
      <c r="CX978" s="37"/>
      <c r="CY978" s="37"/>
      <c r="CZ978" s="37"/>
      <c r="DA978" s="37"/>
      <c r="DB978" s="37"/>
      <c r="DC978" s="37"/>
      <c r="DD978" s="37"/>
      <c r="DE978" s="37"/>
      <c r="DF978" s="37"/>
    </row>
    <row r="979" spans="1:110" ht="21"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c r="CT979" s="37"/>
      <c r="CU979" s="37"/>
      <c r="CV979" s="37"/>
      <c r="CW979" s="37"/>
      <c r="CX979" s="37"/>
      <c r="CY979" s="37"/>
      <c r="CZ979" s="37"/>
      <c r="DA979" s="37"/>
      <c r="DB979" s="37"/>
      <c r="DC979" s="37"/>
      <c r="DD979" s="37"/>
      <c r="DE979" s="37"/>
      <c r="DF979" s="37"/>
    </row>
    <row r="980" spans="1:110" ht="21"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c r="CT980" s="37"/>
      <c r="CU980" s="37"/>
      <c r="CV980" s="37"/>
      <c r="CW980" s="37"/>
      <c r="CX980" s="37"/>
      <c r="CY980" s="37"/>
      <c r="CZ980" s="37"/>
      <c r="DA980" s="37"/>
      <c r="DB980" s="37"/>
      <c r="DC980" s="37"/>
      <c r="DD980" s="37"/>
      <c r="DE980" s="37"/>
      <c r="DF980" s="37"/>
    </row>
    <row r="981" spans="1:110" ht="21"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c r="CT981" s="37"/>
      <c r="CU981" s="37"/>
      <c r="CV981" s="37"/>
      <c r="CW981" s="37"/>
      <c r="CX981" s="37"/>
      <c r="CY981" s="37"/>
      <c r="CZ981" s="37"/>
      <c r="DA981" s="37"/>
      <c r="DB981" s="37"/>
      <c r="DC981" s="37"/>
      <c r="DD981" s="37"/>
      <c r="DE981" s="37"/>
      <c r="DF981" s="37"/>
    </row>
    <row r="982" spans="1:110" ht="21"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c r="CT982" s="37"/>
      <c r="CU982" s="37"/>
      <c r="CV982" s="37"/>
      <c r="CW982" s="37"/>
      <c r="CX982" s="37"/>
      <c r="CY982" s="37"/>
      <c r="CZ982" s="37"/>
      <c r="DA982" s="37"/>
      <c r="DB982" s="37"/>
      <c r="DC982" s="37"/>
      <c r="DD982" s="37"/>
      <c r="DE982" s="37"/>
      <c r="DF982" s="37"/>
    </row>
    <row r="983" spans="1:110" ht="21"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c r="CT983" s="37"/>
      <c r="CU983" s="37"/>
      <c r="CV983" s="37"/>
      <c r="CW983" s="37"/>
      <c r="CX983" s="37"/>
      <c r="CY983" s="37"/>
      <c r="CZ983" s="37"/>
      <c r="DA983" s="37"/>
      <c r="DB983" s="37"/>
      <c r="DC983" s="37"/>
      <c r="DD983" s="37"/>
      <c r="DE983" s="37"/>
      <c r="DF983" s="37"/>
    </row>
    <row r="984" spans="1:110" ht="21"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c r="CT984" s="37"/>
      <c r="CU984" s="37"/>
      <c r="CV984" s="37"/>
      <c r="CW984" s="37"/>
      <c r="CX984" s="37"/>
      <c r="CY984" s="37"/>
      <c r="CZ984" s="37"/>
      <c r="DA984" s="37"/>
      <c r="DB984" s="37"/>
      <c r="DC984" s="37"/>
      <c r="DD984" s="37"/>
      <c r="DE984" s="37"/>
      <c r="DF984" s="37"/>
    </row>
    <row r="985" spans="1:110" ht="21"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c r="CT985" s="37"/>
      <c r="CU985" s="37"/>
      <c r="CV985" s="37"/>
      <c r="CW985" s="37"/>
      <c r="CX985" s="37"/>
      <c r="CY985" s="37"/>
      <c r="CZ985" s="37"/>
      <c r="DA985" s="37"/>
      <c r="DB985" s="37"/>
      <c r="DC985" s="37"/>
      <c r="DD985" s="37"/>
      <c r="DE985" s="37"/>
      <c r="DF985" s="37"/>
    </row>
    <row r="986" spans="1:110" ht="21"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c r="CT986" s="37"/>
      <c r="CU986" s="37"/>
      <c r="CV986" s="37"/>
      <c r="CW986" s="37"/>
      <c r="CX986" s="37"/>
      <c r="CY986" s="37"/>
      <c r="CZ986" s="37"/>
      <c r="DA986" s="37"/>
      <c r="DB986" s="37"/>
      <c r="DC986" s="37"/>
      <c r="DD986" s="37"/>
      <c r="DE986" s="37"/>
      <c r="DF986" s="37"/>
    </row>
    <row r="987" spans="1:110" ht="21"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c r="CT987" s="37"/>
      <c r="CU987" s="37"/>
      <c r="CV987" s="37"/>
      <c r="CW987" s="37"/>
      <c r="CX987" s="37"/>
      <c r="CY987" s="37"/>
      <c r="CZ987" s="37"/>
      <c r="DA987" s="37"/>
      <c r="DB987" s="37"/>
      <c r="DC987" s="37"/>
      <c r="DD987" s="37"/>
      <c r="DE987" s="37"/>
      <c r="DF987" s="37"/>
    </row>
    <row r="988" spans="1:110" ht="21"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c r="CT988" s="37"/>
      <c r="CU988" s="37"/>
      <c r="CV988" s="37"/>
      <c r="CW988" s="37"/>
      <c r="CX988" s="37"/>
      <c r="CY988" s="37"/>
      <c r="CZ988" s="37"/>
      <c r="DA988" s="37"/>
      <c r="DB988" s="37"/>
      <c r="DC988" s="37"/>
      <c r="DD988" s="37"/>
      <c r="DE988" s="37"/>
      <c r="DF988" s="37"/>
    </row>
    <row r="989" spans="1:110" ht="21"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c r="CT989" s="37"/>
      <c r="CU989" s="37"/>
      <c r="CV989" s="37"/>
      <c r="CW989" s="37"/>
      <c r="CX989" s="37"/>
      <c r="CY989" s="37"/>
      <c r="CZ989" s="37"/>
      <c r="DA989" s="37"/>
      <c r="DB989" s="37"/>
      <c r="DC989" s="37"/>
      <c r="DD989" s="37"/>
      <c r="DE989" s="37"/>
      <c r="DF989" s="37"/>
    </row>
    <row r="990" spans="1:110" ht="21"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c r="CT990" s="37"/>
      <c r="CU990" s="37"/>
      <c r="CV990" s="37"/>
      <c r="CW990" s="37"/>
      <c r="CX990" s="37"/>
      <c r="CY990" s="37"/>
      <c r="CZ990" s="37"/>
      <c r="DA990" s="37"/>
      <c r="DB990" s="37"/>
      <c r="DC990" s="37"/>
      <c r="DD990" s="37"/>
      <c r="DE990" s="37"/>
      <c r="DF990" s="37"/>
    </row>
    <row r="991" spans="1:110" ht="21"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c r="CT991" s="37"/>
      <c r="CU991" s="37"/>
      <c r="CV991" s="37"/>
      <c r="CW991" s="37"/>
      <c r="CX991" s="37"/>
      <c r="CY991" s="37"/>
      <c r="CZ991" s="37"/>
      <c r="DA991" s="37"/>
      <c r="DB991" s="37"/>
      <c r="DC991" s="37"/>
      <c r="DD991" s="37"/>
      <c r="DE991" s="37"/>
      <c r="DF991" s="37"/>
    </row>
    <row r="992" spans="1:110" ht="21"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c r="CT992" s="37"/>
      <c r="CU992" s="37"/>
      <c r="CV992" s="37"/>
      <c r="CW992" s="37"/>
      <c r="CX992" s="37"/>
      <c r="CY992" s="37"/>
      <c r="CZ992" s="37"/>
      <c r="DA992" s="37"/>
      <c r="DB992" s="37"/>
      <c r="DC992" s="37"/>
      <c r="DD992" s="37"/>
      <c r="DE992" s="37"/>
      <c r="DF992" s="37"/>
    </row>
    <row r="993" spans="1:110" ht="21"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c r="CT993" s="37"/>
      <c r="CU993" s="37"/>
      <c r="CV993" s="37"/>
      <c r="CW993" s="37"/>
      <c r="CX993" s="37"/>
      <c r="CY993" s="37"/>
      <c r="CZ993" s="37"/>
      <c r="DA993" s="37"/>
      <c r="DB993" s="37"/>
      <c r="DC993" s="37"/>
      <c r="DD993" s="37"/>
      <c r="DE993" s="37"/>
      <c r="DF993" s="37"/>
    </row>
    <row r="994" spans="1:110" ht="21"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c r="CT994" s="37"/>
      <c r="CU994" s="37"/>
      <c r="CV994" s="37"/>
      <c r="CW994" s="37"/>
      <c r="CX994" s="37"/>
      <c r="CY994" s="37"/>
      <c r="CZ994" s="37"/>
      <c r="DA994" s="37"/>
      <c r="DB994" s="37"/>
      <c r="DC994" s="37"/>
      <c r="DD994" s="37"/>
      <c r="DE994" s="37"/>
      <c r="DF994" s="37"/>
    </row>
    <row r="995" spans="1:110" ht="21"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c r="CT995" s="37"/>
      <c r="CU995" s="37"/>
      <c r="CV995" s="37"/>
      <c r="CW995" s="37"/>
      <c r="CX995" s="37"/>
      <c r="CY995" s="37"/>
      <c r="CZ995" s="37"/>
      <c r="DA995" s="37"/>
      <c r="DB995" s="37"/>
      <c r="DC995" s="37"/>
      <c r="DD995" s="37"/>
      <c r="DE995" s="37"/>
      <c r="DF995" s="37"/>
    </row>
    <row r="996" spans="1:110" ht="21"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c r="CT996" s="37"/>
      <c r="CU996" s="37"/>
      <c r="CV996" s="37"/>
      <c r="CW996" s="37"/>
      <c r="CX996" s="37"/>
      <c r="CY996" s="37"/>
      <c r="CZ996" s="37"/>
      <c r="DA996" s="37"/>
      <c r="DB996" s="37"/>
      <c r="DC996" s="37"/>
      <c r="DD996" s="37"/>
      <c r="DE996" s="37"/>
      <c r="DF996" s="37"/>
    </row>
    <row r="997" spans="1:110" ht="21"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c r="CT997" s="37"/>
      <c r="CU997" s="37"/>
      <c r="CV997" s="37"/>
      <c r="CW997" s="37"/>
      <c r="CX997" s="37"/>
      <c r="CY997" s="37"/>
      <c r="CZ997" s="37"/>
      <c r="DA997" s="37"/>
      <c r="DB997" s="37"/>
      <c r="DC997" s="37"/>
      <c r="DD997" s="37"/>
      <c r="DE997" s="37"/>
      <c r="DF997" s="37"/>
    </row>
    <row r="998" spans="1:110" ht="21"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c r="CT998" s="37"/>
      <c r="CU998" s="37"/>
      <c r="CV998" s="37"/>
      <c r="CW998" s="37"/>
      <c r="CX998" s="37"/>
      <c r="CY998" s="37"/>
      <c r="CZ998" s="37"/>
      <c r="DA998" s="37"/>
      <c r="DB998" s="37"/>
      <c r="DC998" s="37"/>
      <c r="DD998" s="37"/>
      <c r="DE998" s="37"/>
      <c r="DF998" s="37"/>
    </row>
    <row r="999" spans="1:110" ht="21"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c r="CT999" s="37"/>
      <c r="CU999" s="37"/>
      <c r="CV999" s="37"/>
      <c r="CW999" s="37"/>
      <c r="CX999" s="37"/>
      <c r="CY999" s="37"/>
      <c r="CZ999" s="37"/>
      <c r="DA999" s="37"/>
      <c r="DB999" s="37"/>
      <c r="DC999" s="37"/>
      <c r="DD999" s="37"/>
      <c r="DE999" s="37"/>
      <c r="DF999" s="37"/>
    </row>
    <row r="1000" spans="1:110" ht="21"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c r="CT1000" s="37"/>
      <c r="CU1000" s="37"/>
      <c r="CV1000" s="37"/>
      <c r="CW1000" s="37"/>
      <c r="CX1000" s="37"/>
      <c r="CY1000" s="37"/>
      <c r="CZ1000" s="37"/>
      <c r="DA1000" s="37"/>
      <c r="DB1000" s="37"/>
      <c r="DC1000" s="37"/>
      <c r="DD1000" s="37"/>
      <c r="DE1000" s="37"/>
      <c r="DF1000" s="37"/>
    </row>
  </sheetData>
  <mergeCells count="94">
    <mergeCell ref="S56:T56"/>
    <mergeCell ref="A37:U37"/>
    <mergeCell ref="A38:A39"/>
    <mergeCell ref="B38:B39"/>
    <mergeCell ref="C38:C39"/>
    <mergeCell ref="D38:D39"/>
    <mergeCell ref="E38:E39"/>
    <mergeCell ref="U38:U39"/>
    <mergeCell ref="U47:U48"/>
    <mergeCell ref="A55:U55"/>
    <mergeCell ref="A56:A57"/>
    <mergeCell ref="B56:B57"/>
    <mergeCell ref="C56:C57"/>
    <mergeCell ref="D56:D57"/>
    <mergeCell ref="E56:E57"/>
    <mergeCell ref="Q47:R47"/>
    <mergeCell ref="O65:P65"/>
    <mergeCell ref="Q65:R65"/>
    <mergeCell ref="S65:T65"/>
    <mergeCell ref="U56:U57"/>
    <mergeCell ref="A64:U64"/>
    <mergeCell ref="A65:A66"/>
    <mergeCell ref="B65:B66"/>
    <mergeCell ref="C65:C66"/>
    <mergeCell ref="D65:D66"/>
    <mergeCell ref="E65:E66"/>
    <mergeCell ref="U65:U66"/>
    <mergeCell ref="F56:F57"/>
    <mergeCell ref="G56:H56"/>
    <mergeCell ref="I56:J56"/>
    <mergeCell ref="K56:L56"/>
    <mergeCell ref="M56:N56"/>
    <mergeCell ref="K47:L47"/>
    <mergeCell ref="M47:N47"/>
    <mergeCell ref="F65:F66"/>
    <mergeCell ref="G65:H65"/>
    <mergeCell ref="I65:J65"/>
    <mergeCell ref="K65:L65"/>
    <mergeCell ref="M65:N65"/>
    <mergeCell ref="D47:D48"/>
    <mergeCell ref="E47:E48"/>
    <mergeCell ref="F47:F48"/>
    <mergeCell ref="G47:H47"/>
    <mergeCell ref="I47:J47"/>
    <mergeCell ref="O56:P56"/>
    <mergeCell ref="Q56:R56"/>
    <mergeCell ref="O38:P38"/>
    <mergeCell ref="Q38:R38"/>
    <mergeCell ref="S38:T38"/>
    <mergeCell ref="O47:P47"/>
    <mergeCell ref="A46:U46"/>
    <mergeCell ref="F38:F39"/>
    <mergeCell ref="G38:H38"/>
    <mergeCell ref="I38:J38"/>
    <mergeCell ref="K38:L38"/>
    <mergeCell ref="M38:N38"/>
    <mergeCell ref="S47:T47"/>
    <mergeCell ref="A47:A48"/>
    <mergeCell ref="B47:B48"/>
    <mergeCell ref="C47:C48"/>
    <mergeCell ref="A20:A21"/>
    <mergeCell ref="B20:B21"/>
    <mergeCell ref="C20:C21"/>
    <mergeCell ref="D20:D21"/>
    <mergeCell ref="A29:A30"/>
    <mergeCell ref="B29:B30"/>
    <mergeCell ref="C29:C30"/>
    <mergeCell ref="D29:D30"/>
    <mergeCell ref="A1:N1"/>
    <mergeCell ref="A2:N2"/>
    <mergeCell ref="A10:M10"/>
    <mergeCell ref="A11:M11"/>
    <mergeCell ref="A19:AB19"/>
    <mergeCell ref="P20:R20"/>
    <mergeCell ref="S20:U20"/>
    <mergeCell ref="V20:X20"/>
    <mergeCell ref="Y20:AA20"/>
    <mergeCell ref="AB20:AB21"/>
    <mergeCell ref="E20:E21"/>
    <mergeCell ref="F20:F21"/>
    <mergeCell ref="G20:I20"/>
    <mergeCell ref="J20:L20"/>
    <mergeCell ref="M20:O20"/>
    <mergeCell ref="Y29:AA29"/>
    <mergeCell ref="AB29:AB30"/>
    <mergeCell ref="A28:AB28"/>
    <mergeCell ref="G29:I29"/>
    <mergeCell ref="J29:L29"/>
    <mergeCell ref="M29:O29"/>
    <mergeCell ref="P29:R29"/>
    <mergeCell ref="S29:U29"/>
    <mergeCell ref="V29:X29"/>
    <mergeCell ref="E29:E30"/>
    <mergeCell ref="F29:F30"/>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AW1000"/>
  <sheetViews>
    <sheetView topLeftCell="A8" zoomScale="70" zoomScaleNormal="70" workbookViewId="0">
      <selection activeCell="H5" sqref="H5"/>
    </sheetView>
  </sheetViews>
  <sheetFormatPr baseColWidth="10" defaultColWidth="14.44140625" defaultRowHeight="15" customHeight="1"/>
  <cols>
    <col min="1" max="1" width="13.44140625" customWidth="1"/>
    <col min="2" max="2" width="18.44140625" customWidth="1"/>
    <col min="3" max="3" width="17.6640625" customWidth="1"/>
    <col min="4" max="4" width="17.33203125" customWidth="1"/>
    <col min="5" max="5" width="24.44140625" customWidth="1"/>
    <col min="6" max="6" width="21.6640625" customWidth="1"/>
    <col min="7" max="7" width="31" customWidth="1"/>
    <col min="8" max="8" width="19.6640625" customWidth="1"/>
    <col min="9" max="9" width="15.44140625" customWidth="1"/>
    <col min="10" max="10" width="18.44140625" customWidth="1"/>
    <col min="11" max="11" width="19.33203125" customWidth="1"/>
    <col min="12" max="12" width="18.109375" customWidth="1"/>
    <col min="13" max="13" width="25.44140625" customWidth="1"/>
    <col min="14" max="14" width="22.6640625" customWidth="1"/>
    <col min="15" max="49" width="8.109375" customWidth="1"/>
  </cols>
  <sheetData>
    <row r="1" spans="1:49" ht="48.75" customHeight="1">
      <c r="A1" s="193" t="s">
        <v>601</v>
      </c>
      <c r="B1" s="181"/>
      <c r="C1" s="181"/>
      <c r="D1" s="181"/>
      <c r="E1" s="181"/>
      <c r="F1" s="181"/>
      <c r="G1" s="181"/>
      <c r="H1" s="181"/>
      <c r="I1" s="181"/>
      <c r="J1" s="181"/>
      <c r="K1" s="181"/>
      <c r="L1" s="181"/>
      <c r="M1" s="181"/>
      <c r="N1" s="194"/>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ht="27.75" customHeight="1">
      <c r="A2" s="193" t="s">
        <v>602</v>
      </c>
      <c r="B2" s="181"/>
      <c r="C2" s="181"/>
      <c r="D2" s="181"/>
      <c r="E2" s="181"/>
      <c r="F2" s="181"/>
      <c r="G2" s="181"/>
      <c r="H2" s="181"/>
      <c r="I2" s="181"/>
      <c r="J2" s="181"/>
      <c r="K2" s="181"/>
      <c r="L2" s="181"/>
      <c r="M2" s="181"/>
      <c r="N2" s="194"/>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ht="78" customHeight="1">
      <c r="A3" s="68" t="s">
        <v>427</v>
      </c>
      <c r="B3" s="68" t="s">
        <v>428</v>
      </c>
      <c r="C3" s="68" t="s">
        <v>429</v>
      </c>
      <c r="D3" s="68" t="s">
        <v>46</v>
      </c>
      <c r="E3" s="68" t="s">
        <v>430</v>
      </c>
      <c r="F3" s="68" t="s">
        <v>431</v>
      </c>
      <c r="G3" s="106" t="s">
        <v>432</v>
      </c>
      <c r="H3" s="68" t="s">
        <v>433</v>
      </c>
      <c r="I3" s="68" t="s">
        <v>154</v>
      </c>
      <c r="J3" s="68" t="s">
        <v>155</v>
      </c>
      <c r="K3" s="68" t="s">
        <v>156</v>
      </c>
      <c r="L3" s="68" t="s">
        <v>434</v>
      </c>
      <c r="M3" s="68" t="s">
        <v>158</v>
      </c>
      <c r="N3" s="68" t="s">
        <v>435</v>
      </c>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row>
    <row r="4" spans="1:49" ht="34.5" customHeight="1">
      <c r="A4" s="71"/>
      <c r="B4" s="71"/>
      <c r="C4" s="71"/>
      <c r="D4" s="212" t="s">
        <v>436</v>
      </c>
      <c r="E4" s="71" t="s">
        <v>437</v>
      </c>
      <c r="F4" s="70"/>
      <c r="G4" s="70"/>
      <c r="H4" s="70"/>
      <c r="I4" s="70"/>
      <c r="J4" s="70"/>
      <c r="K4" s="70"/>
      <c r="L4" s="70"/>
      <c r="M4" s="70"/>
      <c r="N4" s="70"/>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row>
    <row r="5" spans="1:49" ht="168.75" customHeight="1">
      <c r="A5" s="71"/>
      <c r="B5" s="71"/>
      <c r="C5" s="71"/>
      <c r="D5" s="213"/>
      <c r="E5" s="84" t="s">
        <v>438</v>
      </c>
      <c r="F5" s="85" t="s">
        <v>603</v>
      </c>
      <c r="G5" s="85" t="s">
        <v>604</v>
      </c>
      <c r="H5" s="70"/>
      <c r="I5" s="70"/>
      <c r="J5" s="70"/>
      <c r="K5" s="70"/>
      <c r="L5" s="70"/>
      <c r="M5" s="70"/>
      <c r="N5" s="70"/>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row>
    <row r="6" spans="1:49" ht="34.5" customHeight="1">
      <c r="A6" s="173" t="s">
        <v>640</v>
      </c>
      <c r="B6" s="173" t="s">
        <v>640</v>
      </c>
      <c r="C6" s="173" t="s">
        <v>641</v>
      </c>
      <c r="D6" s="213"/>
      <c r="E6" s="70" t="s">
        <v>441</v>
      </c>
      <c r="F6" s="70">
        <v>23</v>
      </c>
      <c r="G6" s="70">
        <v>5</v>
      </c>
      <c r="H6" s="70">
        <v>4</v>
      </c>
      <c r="I6" s="70">
        <v>4</v>
      </c>
      <c r="J6" s="70">
        <v>4</v>
      </c>
      <c r="K6" s="70">
        <v>5</v>
      </c>
      <c r="L6" s="70">
        <v>5</v>
      </c>
      <c r="M6" s="70">
        <v>4</v>
      </c>
      <c r="N6" s="70"/>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ht="34.5" customHeight="1">
      <c r="A7" s="173" t="s">
        <v>640</v>
      </c>
      <c r="B7" s="173" t="s">
        <v>640</v>
      </c>
      <c r="C7" s="173" t="s">
        <v>641</v>
      </c>
      <c r="D7" s="213"/>
      <c r="E7" s="84" t="s">
        <v>442</v>
      </c>
      <c r="F7" s="70">
        <v>40</v>
      </c>
      <c r="G7" s="73">
        <v>34</v>
      </c>
      <c r="H7" s="73">
        <v>22</v>
      </c>
      <c r="I7" s="73">
        <v>18</v>
      </c>
      <c r="J7" s="73">
        <v>35</v>
      </c>
      <c r="K7" s="73">
        <v>31</v>
      </c>
      <c r="L7" s="73">
        <v>32</v>
      </c>
      <c r="M7" s="73">
        <v>14</v>
      </c>
      <c r="N7" s="73"/>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row>
    <row r="8" spans="1:49" ht="34.5" customHeight="1">
      <c r="A8" s="173" t="s">
        <v>640</v>
      </c>
      <c r="B8" s="173" t="s">
        <v>640</v>
      </c>
      <c r="C8" s="173" t="s">
        <v>641</v>
      </c>
      <c r="D8" s="214"/>
      <c r="E8" s="70" t="s">
        <v>443</v>
      </c>
      <c r="F8" s="70">
        <v>11</v>
      </c>
      <c r="G8" s="70">
        <v>10</v>
      </c>
      <c r="H8" s="70">
        <v>6</v>
      </c>
      <c r="I8" s="70">
        <v>4</v>
      </c>
      <c r="J8" s="70">
        <v>10</v>
      </c>
      <c r="K8" s="70">
        <v>10</v>
      </c>
      <c r="L8" s="70">
        <v>9</v>
      </c>
      <c r="M8" s="70">
        <v>5</v>
      </c>
      <c r="N8" s="70"/>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ht="20.25" customHeigh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ht="21" customHeight="1">
      <c r="A10" s="193" t="s">
        <v>605</v>
      </c>
      <c r="B10" s="181"/>
      <c r="C10" s="181"/>
      <c r="D10" s="181"/>
      <c r="E10" s="181"/>
      <c r="F10" s="181"/>
      <c r="G10" s="181"/>
      <c r="H10" s="181"/>
      <c r="I10" s="181"/>
      <c r="J10" s="181"/>
      <c r="K10" s="181"/>
      <c r="L10" s="181"/>
      <c r="M10" s="194"/>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ht="69.75" customHeight="1">
      <c r="A11" s="68" t="s">
        <v>427</v>
      </c>
      <c r="B11" s="68" t="s">
        <v>428</v>
      </c>
      <c r="C11" s="68" t="s">
        <v>429</v>
      </c>
      <c r="D11" s="68" t="s">
        <v>46</v>
      </c>
      <c r="E11" s="68" t="s">
        <v>430</v>
      </c>
      <c r="F11" s="68" t="s">
        <v>431</v>
      </c>
      <c r="G11" s="106" t="s">
        <v>432</v>
      </c>
      <c r="H11" s="68" t="s">
        <v>433</v>
      </c>
      <c r="I11" s="68" t="s">
        <v>154</v>
      </c>
      <c r="J11" s="68" t="s">
        <v>155</v>
      </c>
      <c r="K11" s="68" t="s">
        <v>156</v>
      </c>
      <c r="L11" s="68" t="s">
        <v>434</v>
      </c>
      <c r="M11" s="68" t="s">
        <v>158</v>
      </c>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row>
    <row r="12" spans="1:49" ht="34.5" customHeight="1">
      <c r="A12" s="71"/>
      <c r="B12" s="71"/>
      <c r="C12" s="71"/>
      <c r="D12" s="190" t="s">
        <v>445</v>
      </c>
      <c r="E12" s="70" t="s">
        <v>437</v>
      </c>
      <c r="F12" s="79" t="e">
        <f t="shared" ref="F12:M12" si="0">F4/$F$4</f>
        <v>#DIV/0!</v>
      </c>
      <c r="G12" s="101" t="e">
        <f t="shared" si="0"/>
        <v>#DIV/0!</v>
      </c>
      <c r="H12" s="101" t="e">
        <f t="shared" si="0"/>
        <v>#DIV/0!</v>
      </c>
      <c r="I12" s="101" t="e">
        <f t="shared" si="0"/>
        <v>#DIV/0!</v>
      </c>
      <c r="J12" s="101" t="e">
        <f t="shared" si="0"/>
        <v>#DIV/0!</v>
      </c>
      <c r="K12" s="101" t="e">
        <f t="shared" si="0"/>
        <v>#DIV/0!</v>
      </c>
      <c r="L12" s="101" t="e">
        <f t="shared" si="0"/>
        <v>#DIV/0!</v>
      </c>
      <c r="M12" s="101" t="e">
        <f t="shared" si="0"/>
        <v>#DIV/0!</v>
      </c>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row>
    <row r="13" spans="1:49" ht="34.5" customHeight="1">
      <c r="A13" s="71"/>
      <c r="B13" s="71"/>
      <c r="C13" s="71"/>
      <c r="D13" s="191"/>
      <c r="E13" s="70" t="s">
        <v>438</v>
      </c>
      <c r="F13" s="79" t="e">
        <f t="shared" ref="F13:M13" si="1">F5/$F$5</f>
        <v>#VALUE!</v>
      </c>
      <c r="G13" s="101" t="e">
        <f t="shared" si="1"/>
        <v>#VALUE!</v>
      </c>
      <c r="H13" s="101" t="e">
        <f t="shared" si="1"/>
        <v>#VALUE!</v>
      </c>
      <c r="I13" s="101" t="e">
        <f t="shared" si="1"/>
        <v>#VALUE!</v>
      </c>
      <c r="J13" s="101" t="e">
        <f t="shared" si="1"/>
        <v>#VALUE!</v>
      </c>
      <c r="K13" s="101" t="e">
        <f t="shared" si="1"/>
        <v>#VALUE!</v>
      </c>
      <c r="L13" s="101" t="e">
        <f t="shared" si="1"/>
        <v>#VALUE!</v>
      </c>
      <c r="M13" s="101" t="e">
        <f t="shared" si="1"/>
        <v>#VALUE!</v>
      </c>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ht="34.5" customHeight="1">
      <c r="A14" s="173" t="s">
        <v>640</v>
      </c>
      <c r="B14" s="173" t="s">
        <v>640</v>
      </c>
      <c r="C14" s="173" t="s">
        <v>641</v>
      </c>
      <c r="D14" s="191"/>
      <c r="E14" s="70" t="s">
        <v>441</v>
      </c>
      <c r="F14" s="79">
        <f t="shared" ref="F14:M14" si="2">F6/$F$6</f>
        <v>1</v>
      </c>
      <c r="G14" s="101">
        <f t="shared" si="2"/>
        <v>0.21739130434782608</v>
      </c>
      <c r="H14" s="101">
        <f t="shared" si="2"/>
        <v>0.17391304347826086</v>
      </c>
      <c r="I14" s="101">
        <f t="shared" si="2"/>
        <v>0.17391304347826086</v>
      </c>
      <c r="J14" s="101">
        <f t="shared" si="2"/>
        <v>0.17391304347826086</v>
      </c>
      <c r="K14" s="101">
        <f t="shared" si="2"/>
        <v>0.21739130434782608</v>
      </c>
      <c r="L14" s="101">
        <f t="shared" si="2"/>
        <v>0.21739130434782608</v>
      </c>
      <c r="M14" s="101">
        <f t="shared" si="2"/>
        <v>0.17391304347826086</v>
      </c>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ht="34.5" customHeight="1">
      <c r="A15" s="173" t="s">
        <v>640</v>
      </c>
      <c r="B15" s="173" t="s">
        <v>640</v>
      </c>
      <c r="C15" s="173" t="s">
        <v>641</v>
      </c>
      <c r="D15" s="191"/>
      <c r="E15" s="70" t="s">
        <v>442</v>
      </c>
      <c r="F15" s="79">
        <f t="shared" ref="F15:M15" si="3">F7/$F$7</f>
        <v>1</v>
      </c>
      <c r="G15" s="101">
        <f t="shared" si="3"/>
        <v>0.85</v>
      </c>
      <c r="H15" s="101">
        <f t="shared" si="3"/>
        <v>0.55000000000000004</v>
      </c>
      <c r="I15" s="101">
        <f t="shared" si="3"/>
        <v>0.45</v>
      </c>
      <c r="J15" s="101">
        <f t="shared" si="3"/>
        <v>0.875</v>
      </c>
      <c r="K15" s="101">
        <f t="shared" si="3"/>
        <v>0.77500000000000002</v>
      </c>
      <c r="L15" s="101">
        <f t="shared" si="3"/>
        <v>0.8</v>
      </c>
      <c r="M15" s="101">
        <f t="shared" si="3"/>
        <v>0.35</v>
      </c>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34.5" customHeight="1">
      <c r="A16" s="173" t="s">
        <v>640</v>
      </c>
      <c r="B16" s="173" t="s">
        <v>640</v>
      </c>
      <c r="C16" s="173" t="s">
        <v>641</v>
      </c>
      <c r="D16" s="192"/>
      <c r="E16" s="70" t="s">
        <v>443</v>
      </c>
      <c r="F16" s="79">
        <f t="shared" ref="F16:M16" si="4">F8/$F$8</f>
        <v>1</v>
      </c>
      <c r="G16" s="101">
        <f t="shared" si="4"/>
        <v>0.90909090909090906</v>
      </c>
      <c r="H16" s="101">
        <f t="shared" si="4"/>
        <v>0.54545454545454541</v>
      </c>
      <c r="I16" s="101">
        <f t="shared" si="4"/>
        <v>0.36363636363636365</v>
      </c>
      <c r="J16" s="101">
        <f t="shared" si="4"/>
        <v>0.90909090909090906</v>
      </c>
      <c r="K16" s="101">
        <f t="shared" si="4"/>
        <v>0.90909090909090906</v>
      </c>
      <c r="L16" s="101">
        <f t="shared" si="4"/>
        <v>0.81818181818181823</v>
      </c>
      <c r="M16" s="101">
        <f t="shared" si="4"/>
        <v>0.45454545454545453</v>
      </c>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ht="20.25"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ht="21"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ht="21"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ht="21" customHeight="1">
      <c r="A20" s="37"/>
      <c r="B20" s="151"/>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21"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21"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2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21"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2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21"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2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21"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21"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21"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ht="2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ht="2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ht="21"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21"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ht="21"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ht="21"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ht="21"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ht="21"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ht="21"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ht="21"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ht="2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ht="2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ht="21"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ht="21"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ht="21"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ht="21"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ht="21"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ht="21"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ht="21"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ht="2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ht="21"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ht="21"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ht="21"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ht="21"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ht="21"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ht="21"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ht="21"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ht="21"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ht="21"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ht="21"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ht="21"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ht="2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ht="21"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ht="21"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ht="21"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ht="21"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ht="21"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ht="21"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ht="21"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ht="21"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ht="21"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ht="21"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row>
    <row r="80" spans="1:49" ht="21"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row>
    <row r="81" spans="1:49" ht="21"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row>
    <row r="82" spans="1:49" ht="21"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row>
    <row r="83" spans="1:49" ht="21"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row>
    <row r="84" spans="1:49" ht="21"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row>
    <row r="85" spans="1:49" ht="21"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row>
    <row r="86" spans="1:49" ht="21"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row>
    <row r="87" spans="1:49" ht="21"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row>
    <row r="88" spans="1:49" ht="21"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row>
    <row r="89" spans="1:49" ht="2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row>
    <row r="90" spans="1:49" ht="2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row>
    <row r="91" spans="1:49" ht="2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row>
    <row r="92" spans="1:49" ht="2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row>
    <row r="93" spans="1:49" ht="2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row>
    <row r="94" spans="1:49" ht="2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row>
    <row r="95" spans="1:49" ht="2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row>
    <row r="96" spans="1:49" ht="2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row>
    <row r="97" spans="1:49" ht="2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row>
    <row r="98" spans="1:49" ht="21"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row>
    <row r="99" spans="1:49" ht="21"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row>
    <row r="100" spans="1:49" ht="21"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row>
    <row r="101" spans="1:49" ht="21"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row>
    <row r="102" spans="1:49" ht="21"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row>
    <row r="103" spans="1:49" ht="21"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row>
    <row r="104" spans="1:49" ht="21"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row>
    <row r="105" spans="1:49" ht="21"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row>
    <row r="106" spans="1:49" ht="21"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row>
    <row r="107" spans="1:49" ht="21"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row>
    <row r="108" spans="1:49" ht="21"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row>
    <row r="109" spans="1:49" ht="21"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row>
    <row r="110" spans="1:49" ht="21"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row>
    <row r="111" spans="1:49" ht="21"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row>
    <row r="112" spans="1:49" ht="21"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row>
    <row r="113" spans="1:49" ht="21"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row>
    <row r="114" spans="1:49" ht="21"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row>
    <row r="115" spans="1:49" ht="21"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row>
    <row r="116" spans="1:49" ht="21"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row>
    <row r="117" spans="1:49" ht="21"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row>
    <row r="118" spans="1:49" ht="21"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row>
    <row r="119" spans="1:49" ht="21"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row>
    <row r="120" spans="1:49" ht="21"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row>
    <row r="121" spans="1:49" ht="21"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row>
    <row r="122" spans="1:49" ht="21"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row>
    <row r="123" spans="1:49" ht="21"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row>
    <row r="124" spans="1:49" ht="21"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row>
    <row r="125" spans="1:49" ht="21"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row>
    <row r="126" spans="1:49" ht="21"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row>
    <row r="127" spans="1:49" ht="21"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row>
    <row r="128" spans="1:49" ht="21"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row>
    <row r="129" spans="1:49" ht="21"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row>
    <row r="130" spans="1:49" ht="21"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row>
    <row r="131" spans="1:49" ht="2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row>
    <row r="132" spans="1:49" ht="2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row>
    <row r="133" spans="1:49" ht="21"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row>
    <row r="134" spans="1:49" ht="2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row>
    <row r="135" spans="1:49" ht="21"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row>
    <row r="136" spans="1:49" ht="21"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row>
    <row r="137" spans="1:49" ht="21"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row>
    <row r="138" spans="1:49" ht="21"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row>
    <row r="139" spans="1:49" ht="21"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row>
    <row r="140" spans="1:49" ht="21"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row>
    <row r="141" spans="1:49" ht="21"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row>
    <row r="142" spans="1:49" ht="21"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row>
    <row r="143" spans="1:49" ht="21"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row>
    <row r="144" spans="1:49" ht="21"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row>
    <row r="145" spans="1:49" ht="21"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row>
    <row r="146" spans="1:49" ht="21"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row>
    <row r="147" spans="1:49" ht="21"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row>
    <row r="148" spans="1:49" ht="21"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row>
    <row r="149" spans="1:49" ht="21"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row>
    <row r="150" spans="1:49" ht="21"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row>
    <row r="151" spans="1:49" ht="21"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row>
    <row r="152" spans="1:49" ht="21"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row>
    <row r="153" spans="1:49" ht="21"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row>
    <row r="154" spans="1:49" ht="21"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row>
    <row r="155" spans="1:49" ht="21"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row>
    <row r="156" spans="1:49" ht="21"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row>
    <row r="157" spans="1:49" ht="21"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row>
    <row r="158" spans="1:49" ht="21"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row>
    <row r="159" spans="1:49" ht="21"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row>
    <row r="160" spans="1:49" ht="21"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row>
    <row r="161" spans="1:49" ht="21"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row>
    <row r="162" spans="1:49" ht="21"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row>
    <row r="163" spans="1:49" ht="21"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row>
    <row r="164" spans="1:49" ht="21"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row>
    <row r="165" spans="1:49" ht="21"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row>
    <row r="166" spans="1:49" ht="21"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row>
    <row r="167" spans="1:49" ht="21"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row>
    <row r="168" spans="1:49" ht="21"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row>
    <row r="169" spans="1:49" ht="21"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row>
    <row r="170" spans="1:49" ht="21"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row>
    <row r="171" spans="1:49" ht="21"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row>
    <row r="172" spans="1:49" ht="21"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row>
    <row r="173" spans="1:49" ht="21"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row>
    <row r="174" spans="1:49" ht="21"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row>
    <row r="175" spans="1:49" ht="21"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row>
    <row r="176" spans="1:49" ht="21"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row>
    <row r="177" spans="1:49" ht="21"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row>
    <row r="178" spans="1:49" ht="21"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row>
    <row r="179" spans="1:49" ht="21"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row>
    <row r="180" spans="1:49" ht="21"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row>
    <row r="181" spans="1:49" ht="21"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row>
    <row r="182" spans="1:49" ht="21"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row>
    <row r="183" spans="1:49" ht="21"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row>
    <row r="184" spans="1:49" ht="21"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row>
    <row r="185" spans="1:49" ht="21"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row>
    <row r="186" spans="1:49" ht="21"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row>
    <row r="187" spans="1:49" ht="21"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row>
    <row r="188" spans="1:49" ht="21"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row>
    <row r="189" spans="1:49" ht="21"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row>
    <row r="190" spans="1:49" ht="21"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row>
    <row r="191" spans="1:49" ht="21"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row>
    <row r="192" spans="1:49" ht="21"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row>
    <row r="193" spans="1:49" ht="21"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row>
    <row r="194" spans="1:49" ht="21"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row>
    <row r="195" spans="1:49" ht="21"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row>
    <row r="196" spans="1:49" ht="21"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row>
    <row r="197" spans="1:49" ht="21"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row>
    <row r="198" spans="1:49" ht="21"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row>
    <row r="199" spans="1:49" ht="21"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row>
    <row r="200" spans="1:49" ht="21"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row>
    <row r="201" spans="1:49" ht="21"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row>
    <row r="202" spans="1:49" ht="21"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row>
    <row r="203" spans="1:49" ht="21"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row>
    <row r="204" spans="1:49" ht="21"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row>
    <row r="205" spans="1:49" ht="21"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row>
    <row r="206" spans="1:49" ht="21"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row>
    <row r="207" spans="1:49" ht="21"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row>
    <row r="208" spans="1:49" ht="21"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row>
    <row r="209" spans="1:49" ht="21"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row>
    <row r="210" spans="1:49" ht="21"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row>
    <row r="211" spans="1:49" ht="21"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row>
    <row r="212" spans="1:49" ht="21"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row>
    <row r="213" spans="1:49" ht="21"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row>
    <row r="214" spans="1:49" ht="21"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row>
    <row r="215" spans="1:49" ht="21"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row>
    <row r="216" spans="1:49" ht="21"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row>
    <row r="217" spans="1:49" ht="21"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row>
    <row r="218" spans="1:49" ht="21"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row>
    <row r="219" spans="1:49" ht="21"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row>
    <row r="220" spans="1:49" ht="21"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row>
    <row r="221" spans="1:49" ht="21"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row>
    <row r="222" spans="1:49" ht="21"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row>
    <row r="223" spans="1:49" ht="21"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row>
    <row r="224" spans="1:49" ht="21"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row>
    <row r="225" spans="1:49" ht="21"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row>
    <row r="226" spans="1:49" ht="21"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row>
    <row r="227" spans="1:49" ht="21"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row>
    <row r="228" spans="1:49" ht="21"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row>
    <row r="229" spans="1:49" ht="21"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row>
    <row r="230" spans="1:49" ht="21"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row>
    <row r="231" spans="1:49" ht="21"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row>
    <row r="232" spans="1:49" ht="21"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row>
    <row r="233" spans="1:49" ht="2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row>
    <row r="234" spans="1:49" ht="21"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row>
    <row r="235" spans="1:49" ht="21"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row>
    <row r="236" spans="1:49" ht="21"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row>
    <row r="237" spans="1:49" ht="21"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row>
    <row r="238" spans="1:49" ht="2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row>
    <row r="239" spans="1:49" ht="21"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row>
    <row r="240" spans="1:49" ht="21"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row>
    <row r="241" spans="1:49" ht="21"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row>
    <row r="242" spans="1:49" ht="21"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row>
    <row r="243" spans="1:49" ht="21"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row>
    <row r="244" spans="1:49" ht="21"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row>
    <row r="245" spans="1:49" ht="21"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row>
    <row r="246" spans="1:49" ht="21"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row>
    <row r="247" spans="1:49" ht="21"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row>
    <row r="248" spans="1:49" ht="21"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row>
    <row r="249" spans="1:49" ht="21"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row>
    <row r="250" spans="1:49" ht="21"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row>
    <row r="251" spans="1:49" ht="21"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row>
    <row r="252" spans="1:49" ht="21"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row>
    <row r="253" spans="1:49" ht="21"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row>
    <row r="254" spans="1:49" ht="21"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row>
    <row r="255" spans="1:49" ht="21"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row>
    <row r="256" spans="1:49" ht="21"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row>
    <row r="257" spans="1:49" ht="21"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row>
    <row r="258" spans="1:49" ht="21"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row>
    <row r="259" spans="1:49" ht="21"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row>
    <row r="260" spans="1:49" ht="21"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row>
    <row r="261" spans="1:49" ht="21"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row>
    <row r="262" spans="1:49" ht="21"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row>
    <row r="263" spans="1:49" ht="21"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row>
    <row r="264" spans="1:49" ht="21"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row>
    <row r="265" spans="1:49" ht="21"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row>
    <row r="266" spans="1:49" ht="21"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row>
    <row r="267" spans="1:49" ht="21"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row>
    <row r="268" spans="1:49" ht="21"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row>
    <row r="269" spans="1:49" ht="21"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row>
    <row r="270" spans="1:49" ht="21"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row>
    <row r="271" spans="1:49" ht="21"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row>
    <row r="272" spans="1:49" ht="21"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row>
    <row r="273" spans="1:49" ht="21"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row>
    <row r="274" spans="1:49" ht="21"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row>
    <row r="275" spans="1:49" ht="21"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row>
    <row r="276" spans="1:49" ht="21"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row>
    <row r="277" spans="1:49" ht="21"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row>
    <row r="278" spans="1:49" ht="21"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row>
    <row r="279" spans="1:49" ht="21"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row>
    <row r="280" spans="1:49" ht="21"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row>
    <row r="281" spans="1:49" ht="21"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row>
    <row r="282" spans="1:49" ht="21"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row>
    <row r="283" spans="1:49" ht="21"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row>
    <row r="284" spans="1:49" ht="21"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row>
    <row r="285" spans="1:49" ht="21"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row>
    <row r="286" spans="1:49" ht="21"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row>
    <row r="287" spans="1:49" ht="21"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row>
    <row r="288" spans="1:49" ht="21"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row>
    <row r="289" spans="1:49" ht="21"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row>
    <row r="290" spans="1:49" ht="21"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row>
    <row r="291" spans="1:49" ht="21"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row>
    <row r="292" spans="1:49" ht="21"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row>
    <row r="293" spans="1:49" ht="21"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row>
    <row r="294" spans="1:49" ht="21"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row>
    <row r="295" spans="1:49" ht="21"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row>
    <row r="296" spans="1:49" ht="21"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row>
    <row r="297" spans="1:49" ht="21"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row>
    <row r="298" spans="1:49" ht="21"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row>
    <row r="299" spans="1:49" ht="21"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row>
    <row r="300" spans="1:49" ht="21"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row>
    <row r="301" spans="1:49" ht="21"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row>
    <row r="302" spans="1:49" ht="21"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row>
    <row r="303" spans="1:49" ht="21"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row>
    <row r="304" spans="1:49" ht="21"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row>
    <row r="305" spans="1:49" ht="21"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row>
    <row r="306" spans="1:49" ht="21"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row>
    <row r="307" spans="1:49" ht="21"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row>
    <row r="308" spans="1:49" ht="21"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row>
    <row r="309" spans="1:49" ht="21"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row>
    <row r="310" spans="1:49" ht="21"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row>
    <row r="311" spans="1:49" ht="21"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row>
    <row r="312" spans="1:49" ht="21"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row>
    <row r="313" spans="1:49" ht="21"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row>
    <row r="314" spans="1:49" ht="21"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row>
    <row r="315" spans="1:49" ht="21"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row>
    <row r="316" spans="1:49" ht="21"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row>
    <row r="317" spans="1:49" ht="21"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row>
    <row r="318" spans="1:49" ht="21"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row>
    <row r="319" spans="1:49" ht="21"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row>
    <row r="320" spans="1:49" ht="21"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row>
    <row r="321" spans="1:49" ht="21"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row>
    <row r="322" spans="1:49" ht="21"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row>
    <row r="323" spans="1:49" ht="21"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row>
    <row r="324" spans="1:49" ht="21"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row>
    <row r="325" spans="1:49" ht="21"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row>
    <row r="326" spans="1:49" ht="21"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row>
    <row r="327" spans="1:49" ht="21"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row>
    <row r="328" spans="1:49" ht="21"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row>
    <row r="329" spans="1:49" ht="21"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row>
    <row r="330" spans="1:49" ht="21"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row>
    <row r="331" spans="1:49" ht="21"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row>
    <row r="332" spans="1:49" ht="21"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row>
    <row r="333" spans="1:49" ht="21"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row>
    <row r="334" spans="1:49" ht="21"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row>
    <row r="335" spans="1:49" ht="21"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row>
    <row r="336" spans="1:49" ht="21"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row>
    <row r="337" spans="1:49" ht="21"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row>
    <row r="338" spans="1:49" ht="21"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row>
    <row r="339" spans="1:49" ht="21"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row>
    <row r="340" spans="1:49" ht="21"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row>
    <row r="341" spans="1:49" ht="21"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row>
    <row r="342" spans="1:49" ht="21"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row>
    <row r="343" spans="1:49" ht="21"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row>
    <row r="344" spans="1:49" ht="21"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row>
    <row r="345" spans="1:49" ht="21"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row>
    <row r="346" spans="1:49" ht="21"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row>
    <row r="347" spans="1:49" ht="21"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row>
    <row r="348" spans="1:49" ht="21"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row>
    <row r="349" spans="1:49" ht="21"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row>
    <row r="350" spans="1:49" ht="21"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row>
    <row r="351" spans="1:49" ht="21"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row>
    <row r="352" spans="1:49" ht="21"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row>
    <row r="353" spans="1:49" ht="21"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row>
    <row r="354" spans="1:49" ht="21"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row>
    <row r="355" spans="1:49" ht="21"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row>
    <row r="356" spans="1:49" ht="21"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row>
    <row r="357" spans="1:49" ht="21"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row>
    <row r="358" spans="1:49" ht="21"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row>
    <row r="359" spans="1:49" ht="21"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row>
    <row r="360" spans="1:49" ht="21"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row>
    <row r="361" spans="1:49" ht="21"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row>
    <row r="362" spans="1:49" ht="21"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row>
    <row r="363" spans="1:49" ht="21"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row>
    <row r="364" spans="1:49" ht="21"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row>
    <row r="365" spans="1:49" ht="21"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row>
    <row r="366" spans="1:49" ht="21"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row>
    <row r="367" spans="1:49" ht="21"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row>
    <row r="368" spans="1:49" ht="21"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row>
    <row r="369" spans="1:49" ht="21"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row>
    <row r="370" spans="1:49" ht="21"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row>
    <row r="371" spans="1:49" ht="21"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row>
    <row r="372" spans="1:49" ht="21"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row>
    <row r="373" spans="1:49" ht="21"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row>
    <row r="374" spans="1:49" ht="21"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row>
    <row r="375" spans="1:49" ht="21"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row>
    <row r="376" spans="1:49" ht="21"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row>
    <row r="377" spans="1:49" ht="21"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row>
    <row r="378" spans="1:49" ht="21"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row>
    <row r="379" spans="1:49" ht="21"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row>
    <row r="380" spans="1:49" ht="21"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row>
    <row r="381" spans="1:49" ht="21"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row>
    <row r="382" spans="1:49" ht="21"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row>
    <row r="383" spans="1:49" ht="21"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row>
    <row r="384" spans="1:49" ht="21"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row>
    <row r="385" spans="1:49" ht="21"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row>
    <row r="386" spans="1:49" ht="21"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row>
    <row r="387" spans="1:49" ht="21"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row>
    <row r="388" spans="1:49" ht="21"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row>
    <row r="389" spans="1:49" ht="21"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row>
    <row r="390" spans="1:49" ht="21"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row>
    <row r="391" spans="1:49" ht="21"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row>
    <row r="392" spans="1:49" ht="21"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row>
    <row r="393" spans="1:49" ht="21"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row>
    <row r="394" spans="1:49" ht="21"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row>
    <row r="395" spans="1:49" ht="21"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row>
    <row r="396" spans="1:49" ht="21"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row>
    <row r="397" spans="1:49" ht="21"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row>
    <row r="398" spans="1:49" ht="21"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row>
    <row r="399" spans="1:49" ht="21"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row>
    <row r="400" spans="1:49" ht="21"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row>
    <row r="401" spans="1:49" ht="21"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row>
    <row r="402" spans="1:49" ht="21"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row>
    <row r="403" spans="1:49" ht="21"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row>
    <row r="404" spans="1:49" ht="21"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row>
    <row r="405" spans="1:49" ht="21"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row>
    <row r="406" spans="1:49" ht="21"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row>
    <row r="407" spans="1:49" ht="21"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row>
    <row r="408" spans="1:49" ht="21"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row>
    <row r="409" spans="1:49" ht="21"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row>
    <row r="410" spans="1:49" ht="21"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row>
    <row r="411" spans="1:49" ht="21"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row>
    <row r="412" spans="1:49" ht="21"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row>
    <row r="413" spans="1:49" ht="21"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row>
    <row r="414" spans="1:49" ht="21"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row>
    <row r="415" spans="1:49" ht="21"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row>
    <row r="416" spans="1:49" ht="21"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row>
    <row r="417" spans="1:49" ht="21"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row>
    <row r="418" spans="1:49" ht="21"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row>
    <row r="419" spans="1:49" ht="21"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row>
    <row r="420" spans="1:49" ht="21"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row>
    <row r="421" spans="1:49" ht="21"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row>
    <row r="422" spans="1:49" ht="21"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row>
    <row r="423" spans="1:49" ht="21"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row>
    <row r="424" spans="1:49" ht="21"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row>
    <row r="425" spans="1:49" ht="21"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row>
    <row r="426" spans="1:49" ht="21"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row>
    <row r="427" spans="1:49" ht="21"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row>
    <row r="428" spans="1:49" ht="21"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row>
    <row r="429" spans="1:49" ht="21"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row>
    <row r="430" spans="1:49" ht="21"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row>
    <row r="431" spans="1:49" ht="21"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row>
    <row r="432" spans="1:49" ht="21"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row>
    <row r="433" spans="1:49" ht="21"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row>
    <row r="434" spans="1:49" ht="21"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row>
    <row r="435" spans="1:49" ht="21"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row>
    <row r="436" spans="1:49" ht="21"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row>
    <row r="437" spans="1:49" ht="21"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row>
    <row r="438" spans="1:49" ht="21"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row>
    <row r="439" spans="1:49" ht="21"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row>
    <row r="440" spans="1:49" ht="21"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row>
    <row r="441" spans="1:49" ht="21"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row>
    <row r="442" spans="1:49" ht="21"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row>
    <row r="443" spans="1:49" ht="21"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row>
    <row r="444" spans="1:49" ht="21"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row>
    <row r="445" spans="1:49" ht="21"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row>
    <row r="446" spans="1:49" ht="21"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row>
    <row r="447" spans="1:49" ht="21"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row>
    <row r="448" spans="1:49" ht="21"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row>
    <row r="449" spans="1:49" ht="21"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row>
    <row r="450" spans="1:49" ht="21"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row>
    <row r="451" spans="1:49" ht="21"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row>
    <row r="452" spans="1:49" ht="21"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row>
    <row r="453" spans="1:49" ht="21"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row>
    <row r="454" spans="1:49" ht="21"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row>
    <row r="455" spans="1:49" ht="21"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row>
    <row r="456" spans="1:49" ht="21"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row>
    <row r="457" spans="1:49" ht="21"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row>
    <row r="458" spans="1:49" ht="21"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row>
    <row r="459" spans="1:49" ht="21"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row>
    <row r="460" spans="1:49" ht="21"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row>
    <row r="461" spans="1:49" ht="21"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row>
    <row r="462" spans="1:49" ht="21"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row>
    <row r="463" spans="1:49" ht="21"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row>
    <row r="464" spans="1:49" ht="21"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row>
    <row r="465" spans="1:49" ht="21"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row>
    <row r="466" spans="1:49" ht="21"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row>
    <row r="467" spans="1:49" ht="21"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row>
    <row r="468" spans="1:49" ht="21"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row>
    <row r="469" spans="1:49" ht="21"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row>
    <row r="470" spans="1:49" ht="21"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row>
    <row r="471" spans="1:49" ht="21"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row>
    <row r="472" spans="1:49" ht="21"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row>
    <row r="473" spans="1:49" ht="21"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row>
    <row r="474" spans="1:49" ht="21"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row>
    <row r="475" spans="1:49" ht="21"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row>
    <row r="476" spans="1:49" ht="21"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row>
    <row r="477" spans="1:49" ht="21"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row>
    <row r="478" spans="1:49" ht="21"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row>
    <row r="479" spans="1:49" ht="21"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row>
    <row r="480" spans="1:49" ht="21"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row>
    <row r="481" spans="1:49" ht="21"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row>
    <row r="482" spans="1:49" ht="21"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row>
    <row r="483" spans="1:49" ht="21"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row>
    <row r="484" spans="1:49" ht="21"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row>
    <row r="485" spans="1:49" ht="21"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row>
    <row r="486" spans="1:49" ht="21"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row>
    <row r="487" spans="1:49" ht="21"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row>
    <row r="488" spans="1:49" ht="21"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row>
    <row r="489" spans="1:49" ht="21"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row>
    <row r="490" spans="1:49" ht="21"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row>
    <row r="491" spans="1:49" ht="21"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row>
    <row r="492" spans="1:49" ht="21"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row>
    <row r="493" spans="1:49" ht="21"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row>
    <row r="494" spans="1:49" ht="21"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row>
    <row r="495" spans="1:49" ht="21"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row>
    <row r="496" spans="1:49" ht="21"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row>
    <row r="497" spans="1:49" ht="21"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row>
    <row r="498" spans="1:49" ht="21"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row>
    <row r="499" spans="1:49" ht="21"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row>
    <row r="500" spans="1:49" ht="21"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row>
    <row r="501" spans="1:49" ht="21"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row>
    <row r="502" spans="1:49" ht="21"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row>
    <row r="503" spans="1:49" ht="21"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row>
    <row r="504" spans="1:49" ht="21"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row>
    <row r="505" spans="1:49" ht="21"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row>
    <row r="506" spans="1:49" ht="21"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row>
    <row r="507" spans="1:49" ht="21"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row>
    <row r="508" spans="1:49" ht="21"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row>
    <row r="509" spans="1:49" ht="21"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row>
    <row r="510" spans="1:49" ht="21"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row>
    <row r="511" spans="1:49" ht="21"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row>
    <row r="512" spans="1:49" ht="21"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row>
    <row r="513" spans="1:49" ht="21"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row>
    <row r="514" spans="1:49" ht="21"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row>
    <row r="515" spans="1:49" ht="21"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row>
    <row r="516" spans="1:49" ht="21"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row>
    <row r="517" spans="1:49" ht="21"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row>
    <row r="518" spans="1:49" ht="21"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row>
    <row r="519" spans="1:49" ht="21"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row>
    <row r="520" spans="1:49" ht="21"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row>
    <row r="521" spans="1:49" ht="21"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row>
    <row r="522" spans="1:49" ht="21"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row>
    <row r="523" spans="1:49" ht="21"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row>
    <row r="524" spans="1:49" ht="21"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row>
    <row r="525" spans="1:49" ht="21"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row>
    <row r="526" spans="1:49" ht="21"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row>
    <row r="527" spans="1:49" ht="21"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row>
    <row r="528" spans="1:49" ht="21"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row>
    <row r="529" spans="1:49" ht="21"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row>
    <row r="530" spans="1:49" ht="21"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row>
    <row r="531" spans="1:49" ht="21"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row>
    <row r="532" spans="1:49" ht="21"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row>
    <row r="533" spans="1:49" ht="21"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row>
    <row r="534" spans="1:49" ht="21"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row>
    <row r="535" spans="1:49" ht="21"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row>
    <row r="536" spans="1:49" ht="21"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row>
    <row r="537" spans="1:49" ht="21"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row>
    <row r="538" spans="1:49" ht="21"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row>
    <row r="539" spans="1:49" ht="21"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row>
    <row r="540" spans="1:49" ht="21"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row>
    <row r="541" spans="1:49" ht="21"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row>
    <row r="542" spans="1:49" ht="21"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row>
    <row r="543" spans="1:49" ht="21"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row>
    <row r="544" spans="1:49" ht="21"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row>
    <row r="545" spans="1:49" ht="21"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row>
    <row r="546" spans="1:49" ht="21"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row>
    <row r="547" spans="1:49" ht="21"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row>
    <row r="548" spans="1:49" ht="21"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row>
    <row r="549" spans="1:49" ht="21"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row>
    <row r="550" spans="1:49" ht="21"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row>
    <row r="551" spans="1:49" ht="21"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row>
    <row r="552" spans="1:49" ht="21"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row>
    <row r="553" spans="1:49" ht="21"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row>
    <row r="554" spans="1:49" ht="21"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row>
    <row r="555" spans="1:49" ht="21"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row>
    <row r="556" spans="1:49" ht="21"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row>
    <row r="557" spans="1:49" ht="21"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row>
    <row r="558" spans="1:49" ht="21"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row>
    <row r="559" spans="1:49" ht="21"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row>
    <row r="560" spans="1:49" ht="21"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row>
    <row r="561" spans="1:49" ht="21"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row>
    <row r="562" spans="1:49" ht="21"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row>
    <row r="563" spans="1:49" ht="21"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row>
    <row r="564" spans="1:49" ht="21"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row>
    <row r="565" spans="1:49" ht="21"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row>
    <row r="566" spans="1:49" ht="21"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row>
    <row r="567" spans="1:49" ht="21"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row>
    <row r="568" spans="1:49" ht="21"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row>
    <row r="569" spans="1:49" ht="21"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row>
    <row r="570" spans="1:49" ht="21"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row>
    <row r="571" spans="1:49" ht="21"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row>
    <row r="572" spans="1:49" ht="21"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row>
    <row r="573" spans="1:49" ht="21"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row>
    <row r="574" spans="1:49" ht="21"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row>
    <row r="575" spans="1:49" ht="21"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row>
    <row r="576" spans="1:49" ht="21"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row>
    <row r="577" spans="1:49" ht="21"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row>
    <row r="578" spans="1:49" ht="21"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row>
    <row r="579" spans="1:49" ht="21"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row>
    <row r="580" spans="1:49" ht="21"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row>
    <row r="581" spans="1:49" ht="21"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row>
    <row r="582" spans="1:49" ht="21"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row>
    <row r="583" spans="1:49" ht="21"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row>
    <row r="584" spans="1:49" ht="21"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row>
    <row r="585" spans="1:49" ht="21"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row>
    <row r="586" spans="1:49" ht="21"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row>
    <row r="587" spans="1:49" ht="21"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row>
    <row r="588" spans="1:49" ht="21"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row>
    <row r="589" spans="1:49" ht="21"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row>
    <row r="590" spans="1:49" ht="21"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row>
    <row r="591" spans="1:49" ht="21"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row>
    <row r="592" spans="1:49" ht="21"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row>
    <row r="593" spans="1:49" ht="21"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row>
    <row r="594" spans="1:49" ht="21"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row>
    <row r="595" spans="1:49" ht="21"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row>
    <row r="596" spans="1:49" ht="21"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row>
    <row r="597" spans="1:49" ht="21"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row>
    <row r="598" spans="1:49" ht="21"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row>
    <row r="599" spans="1:49" ht="21"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row>
    <row r="600" spans="1:49" ht="21"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row>
    <row r="601" spans="1:49" ht="21"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row>
    <row r="602" spans="1:49" ht="21"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row>
    <row r="603" spans="1:49" ht="21"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row>
    <row r="604" spans="1:49" ht="21"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row>
    <row r="605" spans="1:49" ht="21"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row>
    <row r="606" spans="1:49" ht="21"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row>
    <row r="607" spans="1:49" ht="21"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row>
    <row r="608" spans="1:49" ht="21"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row>
    <row r="609" spans="1:49" ht="21"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row>
    <row r="610" spans="1:49" ht="21"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row>
    <row r="611" spans="1:49" ht="21"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row>
    <row r="612" spans="1:49" ht="21"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row>
    <row r="613" spans="1:49" ht="21"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row>
    <row r="614" spans="1:49" ht="21"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row>
    <row r="615" spans="1:49" ht="21"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row>
    <row r="616" spans="1:49" ht="21"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row>
    <row r="617" spans="1:49" ht="21"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row>
    <row r="618" spans="1:49" ht="21"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row>
    <row r="619" spans="1:49" ht="21"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row>
    <row r="620" spans="1:49" ht="21"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row>
    <row r="621" spans="1:49" ht="21"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row>
    <row r="622" spans="1:49" ht="21"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row>
    <row r="623" spans="1:49" ht="21"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row>
    <row r="624" spans="1:49" ht="21"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row>
    <row r="625" spans="1:49" ht="21"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row>
    <row r="626" spans="1:49" ht="21"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row>
    <row r="627" spans="1:49" ht="21"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row>
    <row r="628" spans="1:49" ht="2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row>
    <row r="629" spans="1:49" ht="21"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row>
    <row r="630" spans="1:49" ht="21"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row>
    <row r="631" spans="1:49" ht="21"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row>
    <row r="632" spans="1:49" ht="21"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row>
    <row r="633" spans="1:49" ht="21"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row>
    <row r="634" spans="1:49" ht="21"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row>
    <row r="635" spans="1:49" ht="21"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row>
    <row r="636" spans="1:49" ht="21"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row>
    <row r="637" spans="1:49" ht="21"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row>
    <row r="638" spans="1:49" ht="21"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row>
    <row r="639" spans="1:49" ht="21"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row>
    <row r="640" spans="1:49" ht="21"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row>
    <row r="641" spans="1:49" ht="21"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row>
    <row r="642" spans="1:49" ht="21"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row>
    <row r="643" spans="1:49" ht="21"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row>
    <row r="644" spans="1:49" ht="21"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row>
    <row r="645" spans="1:49" ht="21"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row>
    <row r="646" spans="1:49" ht="21"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row>
    <row r="647" spans="1:49" ht="21"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row>
    <row r="648" spans="1:49" ht="21"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row>
    <row r="649" spans="1:49" ht="21"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row>
    <row r="650" spans="1:49" ht="21"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row>
    <row r="651" spans="1:49" ht="21"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row>
    <row r="652" spans="1:49" ht="21"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row>
    <row r="653" spans="1:49" ht="21"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row>
    <row r="654" spans="1:49" ht="21"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row>
    <row r="655" spans="1:49" ht="21"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row>
    <row r="656" spans="1:49" ht="21"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row>
    <row r="657" spans="1:49" ht="21"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row>
    <row r="658" spans="1:49" ht="21"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row>
    <row r="659" spans="1:49" ht="21"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row>
    <row r="660" spans="1:49" ht="21"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row>
    <row r="661" spans="1:49" ht="21"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row>
    <row r="662" spans="1:49" ht="21"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row>
    <row r="663" spans="1:49" ht="21"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row>
    <row r="664" spans="1:49" ht="21"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row>
    <row r="665" spans="1:49" ht="21"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row>
    <row r="666" spans="1:49" ht="21"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row>
    <row r="667" spans="1:49" ht="21"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row>
    <row r="668" spans="1:49" ht="21"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row>
    <row r="669" spans="1:49" ht="21"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row>
    <row r="670" spans="1:49" ht="21"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row>
    <row r="671" spans="1:49" ht="21"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row>
    <row r="672" spans="1:49" ht="21"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row>
    <row r="673" spans="1:49" ht="21"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row>
    <row r="674" spans="1:49" ht="21"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row>
    <row r="675" spans="1:49" ht="21"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row>
    <row r="676" spans="1:49" ht="21"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row>
    <row r="677" spans="1:49" ht="21"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row>
    <row r="678" spans="1:49" ht="21"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row>
    <row r="679" spans="1:49" ht="21"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row>
    <row r="680" spans="1:49" ht="21"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row>
    <row r="681" spans="1:49" ht="21"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row>
    <row r="682" spans="1:49" ht="21"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row>
    <row r="683" spans="1:49" ht="21"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row>
    <row r="684" spans="1:49" ht="21"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row>
    <row r="685" spans="1:49" ht="21"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row>
    <row r="686" spans="1:49" ht="21"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row>
    <row r="687" spans="1:49" ht="21"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row>
    <row r="688" spans="1:49" ht="21"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row>
    <row r="689" spans="1:49" ht="21"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row>
    <row r="690" spans="1:49" ht="21"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row>
    <row r="691" spans="1:49" ht="21"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row>
    <row r="692" spans="1:49" ht="21"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row>
    <row r="693" spans="1:49" ht="21"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row>
    <row r="694" spans="1:49" ht="21"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row>
    <row r="695" spans="1:49" ht="21"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row>
    <row r="696" spans="1:49" ht="21"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row>
    <row r="697" spans="1:49" ht="21"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row>
    <row r="698" spans="1:49" ht="21"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row>
    <row r="699" spans="1:49" ht="21"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row>
    <row r="700" spans="1:49" ht="21"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row>
    <row r="701" spans="1:49" ht="21"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row>
    <row r="702" spans="1:49" ht="21"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row>
    <row r="703" spans="1:49" ht="21"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row>
    <row r="704" spans="1:49" ht="21"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row>
    <row r="705" spans="1:49" ht="21"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row>
    <row r="706" spans="1:49" ht="21"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row>
    <row r="707" spans="1:49" ht="21"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row>
    <row r="708" spans="1:49" ht="21"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row>
    <row r="709" spans="1:49" ht="21"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row>
    <row r="710" spans="1:49" ht="21"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row>
    <row r="711" spans="1:49" ht="21"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row>
    <row r="712" spans="1:49" ht="21"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row>
    <row r="713" spans="1:49" ht="21"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row>
    <row r="714" spans="1:49" ht="21"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row>
    <row r="715" spans="1:49" ht="21"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row>
    <row r="716" spans="1:49" ht="21"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row>
    <row r="717" spans="1:49" ht="21"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row>
    <row r="718" spans="1:49" ht="21"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row>
    <row r="719" spans="1:49" ht="21"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row>
    <row r="720" spans="1:49" ht="21"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row>
    <row r="721" spans="1:49" ht="21"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row>
    <row r="722" spans="1:49" ht="21"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row>
    <row r="723" spans="1:49" ht="21"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row>
    <row r="724" spans="1:49" ht="21"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row>
    <row r="725" spans="1:49" ht="21"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row>
    <row r="726" spans="1:49" ht="21"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row>
    <row r="727" spans="1:49" ht="21"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row>
    <row r="728" spans="1:49" ht="21"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row>
    <row r="729" spans="1:49" ht="21"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row>
    <row r="730" spans="1:49" ht="21"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row>
    <row r="731" spans="1:49" ht="21"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row>
    <row r="732" spans="1:49" ht="21"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row>
    <row r="733" spans="1:49" ht="21"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row>
    <row r="734" spans="1:49" ht="21"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row>
    <row r="735" spans="1:49" ht="21"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row>
    <row r="736" spans="1:49" ht="21"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c r="AV736" s="37"/>
      <c r="AW736" s="37"/>
    </row>
    <row r="737" spans="1:49" ht="21"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c r="AV737" s="37"/>
      <c r="AW737" s="37"/>
    </row>
    <row r="738" spans="1:49" ht="21"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c r="AV738" s="37"/>
      <c r="AW738" s="37"/>
    </row>
    <row r="739" spans="1:49" ht="21"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c r="AV739" s="37"/>
      <c r="AW739" s="37"/>
    </row>
    <row r="740" spans="1:49" ht="21"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row>
    <row r="741" spans="1:49" ht="21"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row>
    <row r="742" spans="1:49" ht="21"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row>
    <row r="743" spans="1:49" ht="21"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row>
    <row r="744" spans="1:49" ht="21"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row>
    <row r="745" spans="1:49" ht="21"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row>
    <row r="746" spans="1:49" ht="21"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row>
    <row r="747" spans="1:49" ht="21"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row>
    <row r="748" spans="1:49" ht="21"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row>
    <row r="749" spans="1:49" ht="21"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row>
    <row r="750" spans="1:49" ht="21"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row>
    <row r="751" spans="1:49" ht="21"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row>
    <row r="752" spans="1:49" ht="21"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row>
    <row r="753" spans="1:49" ht="21"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row>
    <row r="754" spans="1:49" ht="21"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row>
    <row r="755" spans="1:49" ht="21"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row>
    <row r="756" spans="1:49" ht="21"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row>
    <row r="757" spans="1:49" ht="21"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row>
    <row r="758" spans="1:49" ht="21"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row>
    <row r="759" spans="1:49" ht="21"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row>
    <row r="760" spans="1:49" ht="21"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row>
    <row r="761" spans="1:49" ht="21"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row>
    <row r="762" spans="1:49" ht="21"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row>
    <row r="763" spans="1:49" ht="21"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row>
    <row r="764" spans="1:49" ht="21"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row>
    <row r="765" spans="1:49" ht="21"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row>
    <row r="766" spans="1:49" ht="21"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row>
    <row r="767" spans="1:49" ht="21"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row>
    <row r="768" spans="1:49" ht="21"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row>
    <row r="769" spans="1:49" ht="21"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row>
    <row r="770" spans="1:49" ht="21"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row>
    <row r="771" spans="1:49" ht="21"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row>
    <row r="772" spans="1:49" ht="21"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row>
    <row r="773" spans="1:49" ht="21"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row>
    <row r="774" spans="1:49" ht="21"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row>
    <row r="775" spans="1:49" ht="21"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row>
    <row r="776" spans="1:49" ht="21"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row>
    <row r="777" spans="1:49" ht="21"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row>
    <row r="778" spans="1:49" ht="21"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row>
    <row r="779" spans="1:49" ht="21"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row>
    <row r="780" spans="1:49" ht="21"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c r="AV780" s="37"/>
      <c r="AW780" s="37"/>
    </row>
    <row r="781" spans="1:49" ht="21"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c r="AV781" s="37"/>
      <c r="AW781" s="37"/>
    </row>
    <row r="782" spans="1:49" ht="21"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c r="AV782" s="37"/>
      <c r="AW782" s="37"/>
    </row>
    <row r="783" spans="1:49" ht="21"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c r="AV783" s="37"/>
      <c r="AW783" s="37"/>
    </row>
    <row r="784" spans="1:49" ht="21"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c r="AV784" s="37"/>
      <c r="AW784" s="37"/>
    </row>
    <row r="785" spans="1:49" ht="21"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row>
    <row r="786" spans="1:49" ht="21"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row>
    <row r="787" spans="1:49" ht="21"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row>
    <row r="788" spans="1:49" ht="21"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row>
    <row r="789" spans="1:49" ht="21"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row>
    <row r="790" spans="1:49" ht="21"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c r="AV790" s="37"/>
      <c r="AW790" s="37"/>
    </row>
    <row r="791" spans="1:49" ht="21"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c r="AV791" s="37"/>
      <c r="AW791" s="37"/>
    </row>
    <row r="792" spans="1:49" ht="21"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row>
    <row r="793" spans="1:49" ht="21"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row>
    <row r="794" spans="1:49" ht="21"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c r="AV794" s="37"/>
      <c r="AW794" s="37"/>
    </row>
    <row r="795" spans="1:49" ht="21"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c r="AV795" s="37"/>
      <c r="AW795" s="37"/>
    </row>
    <row r="796" spans="1:49" ht="21"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row>
    <row r="797" spans="1:49" ht="21"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c r="AU797" s="37"/>
      <c r="AV797" s="37"/>
      <c r="AW797" s="37"/>
    </row>
    <row r="798" spans="1:49" ht="21"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row>
    <row r="799" spans="1:49" ht="21"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c r="AV799" s="37"/>
      <c r="AW799" s="37"/>
    </row>
    <row r="800" spans="1:49" ht="21"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c r="AV800" s="37"/>
      <c r="AW800" s="37"/>
    </row>
    <row r="801" spans="1:49" ht="21"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row>
    <row r="802" spans="1:49" ht="21"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row>
    <row r="803" spans="1:49" ht="21"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row>
    <row r="804" spans="1:49" ht="21"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row>
    <row r="805" spans="1:49" ht="21"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row>
    <row r="806" spans="1:49" ht="21"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row>
    <row r="807" spans="1:49" ht="21"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row>
    <row r="808" spans="1:49" ht="21"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row>
    <row r="809" spans="1:49" ht="21"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row>
    <row r="810" spans="1:49" ht="21"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row>
    <row r="811" spans="1:49" ht="21"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row>
    <row r="812" spans="1:49" ht="21"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row>
    <row r="813" spans="1:49" ht="21"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row>
    <row r="814" spans="1:49" ht="21"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row>
    <row r="815" spans="1:49" ht="21"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row>
    <row r="816" spans="1:49" ht="21"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row>
    <row r="817" spans="1:49" ht="21"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row>
    <row r="818" spans="1:49" ht="21"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row>
    <row r="819" spans="1:49" ht="21"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row>
    <row r="820" spans="1:49" ht="21"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row>
    <row r="821" spans="1:49" ht="21"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row>
    <row r="822" spans="1:49" ht="21"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row>
    <row r="823" spans="1:49" ht="21"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row>
    <row r="824" spans="1:49" ht="21"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row>
    <row r="825" spans="1:49" ht="21"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row>
    <row r="826" spans="1:49" ht="21"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row>
    <row r="827" spans="1:49" ht="21"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row>
    <row r="828" spans="1:49" ht="21"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row>
    <row r="829" spans="1:49" ht="21"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row>
    <row r="830" spans="1:49" ht="21"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row>
    <row r="831" spans="1:49" ht="21"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row>
    <row r="832" spans="1:49" ht="21"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row>
    <row r="833" spans="1:49" ht="21"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row>
    <row r="834" spans="1:49" ht="21"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row>
    <row r="835" spans="1:49" ht="21"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row>
    <row r="836" spans="1:49" ht="21"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c r="AV836" s="37"/>
      <c r="AW836" s="37"/>
    </row>
    <row r="837" spans="1:49" ht="21"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row>
    <row r="838" spans="1:49" ht="21"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c r="AV838" s="37"/>
      <c r="AW838" s="37"/>
    </row>
    <row r="839" spans="1:49" ht="21"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c r="AV839" s="37"/>
      <c r="AW839" s="37"/>
    </row>
    <row r="840" spans="1:49" ht="21"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row>
    <row r="841" spans="1:49" ht="21"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c r="AV841" s="37"/>
      <c r="AW841" s="37"/>
    </row>
    <row r="842" spans="1:49" ht="21"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c r="AV842" s="37"/>
      <c r="AW842" s="37"/>
    </row>
    <row r="843" spans="1:49" ht="21"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c r="AV843" s="37"/>
      <c r="AW843" s="37"/>
    </row>
    <row r="844" spans="1:49" ht="21"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c r="AV844" s="37"/>
      <c r="AW844" s="37"/>
    </row>
    <row r="845" spans="1:49" ht="21"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c r="AV845" s="37"/>
      <c r="AW845" s="37"/>
    </row>
    <row r="846" spans="1:49" ht="21"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c r="AV846" s="37"/>
      <c r="AW846" s="37"/>
    </row>
    <row r="847" spans="1:49" ht="21"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row>
    <row r="848" spans="1:49" ht="21"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c r="AV848" s="37"/>
      <c r="AW848" s="37"/>
    </row>
    <row r="849" spans="1:49" ht="21"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c r="AV849" s="37"/>
      <c r="AW849" s="37"/>
    </row>
    <row r="850" spans="1:49" ht="21"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c r="AV850" s="37"/>
      <c r="AW850" s="37"/>
    </row>
    <row r="851" spans="1:49" ht="21"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c r="AV851" s="37"/>
      <c r="AW851" s="37"/>
    </row>
    <row r="852" spans="1:49" ht="21"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row>
    <row r="853" spans="1:49" ht="21"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row>
    <row r="854" spans="1:49" ht="21"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row>
    <row r="855" spans="1:49" ht="21"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row>
    <row r="856" spans="1:49" ht="21"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row>
    <row r="857" spans="1:49" ht="21"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row>
    <row r="858" spans="1:49" ht="21"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c r="AV858" s="37"/>
      <c r="AW858" s="37"/>
    </row>
    <row r="859" spans="1:49" ht="21"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c r="AV859" s="37"/>
      <c r="AW859" s="37"/>
    </row>
    <row r="860" spans="1:49" ht="21"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row>
    <row r="861" spans="1:49" ht="21"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row>
    <row r="862" spans="1:49" ht="21"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c r="AV862" s="37"/>
      <c r="AW862" s="37"/>
    </row>
    <row r="863" spans="1:49" ht="21"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row>
    <row r="864" spans="1:49" ht="21"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c r="AV864" s="37"/>
      <c r="AW864" s="37"/>
    </row>
    <row r="865" spans="1:49" ht="21"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c r="AV865" s="37"/>
      <c r="AW865" s="37"/>
    </row>
    <row r="866" spans="1:49" ht="21"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c r="AV866" s="37"/>
      <c r="AW866" s="37"/>
    </row>
    <row r="867" spans="1:49" ht="21"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c r="AV867" s="37"/>
      <c r="AW867" s="37"/>
    </row>
    <row r="868" spans="1:49" ht="21"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c r="AV868" s="37"/>
      <c r="AW868" s="37"/>
    </row>
    <row r="869" spans="1:49" ht="21"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c r="AV869" s="37"/>
      <c r="AW869" s="37"/>
    </row>
    <row r="870" spans="1:49" ht="21"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row>
    <row r="871" spans="1:49" ht="21"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c r="AV871" s="37"/>
      <c r="AW871" s="37"/>
    </row>
    <row r="872" spans="1:49" ht="21"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row>
    <row r="873" spans="1:49" ht="21"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row>
    <row r="874" spans="1:49" ht="21"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row>
    <row r="875" spans="1:49" ht="21"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c r="AV875" s="37"/>
      <c r="AW875" s="37"/>
    </row>
    <row r="876" spans="1:49" ht="21"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c r="AV876" s="37"/>
      <c r="AW876" s="37"/>
    </row>
    <row r="877" spans="1:49" ht="21"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row>
    <row r="878" spans="1:49" ht="21"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row>
    <row r="879" spans="1:49" ht="21"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row>
    <row r="880" spans="1:49" ht="21"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row>
    <row r="881" spans="1:49" ht="21"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row>
    <row r="882" spans="1:49" ht="21"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row>
    <row r="883" spans="1:49" ht="21"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row>
    <row r="884" spans="1:49" ht="21"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row>
    <row r="885" spans="1:49" ht="21"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c r="AV885" s="37"/>
      <c r="AW885" s="37"/>
    </row>
    <row r="886" spans="1:49" ht="21"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c r="AV886" s="37"/>
      <c r="AW886" s="37"/>
    </row>
    <row r="887" spans="1:49" ht="21"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c r="AV887" s="37"/>
      <c r="AW887" s="37"/>
    </row>
    <row r="888" spans="1:49" ht="21"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c r="AV888" s="37"/>
      <c r="AW888" s="37"/>
    </row>
    <row r="889" spans="1:49" ht="21"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c r="AV889" s="37"/>
      <c r="AW889" s="37"/>
    </row>
    <row r="890" spans="1:49" ht="21"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row>
    <row r="891" spans="1:49" ht="21"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row>
    <row r="892" spans="1:49" ht="21"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c r="AV892" s="37"/>
      <c r="AW892" s="37"/>
    </row>
    <row r="893" spans="1:49" ht="21"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c r="AV893" s="37"/>
      <c r="AW893" s="37"/>
    </row>
    <row r="894" spans="1:49" ht="21"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c r="AV894" s="37"/>
      <c r="AW894" s="37"/>
    </row>
    <row r="895" spans="1:49" ht="21"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row>
    <row r="896" spans="1:49" ht="21"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c r="AV896" s="37"/>
      <c r="AW896" s="37"/>
    </row>
    <row r="897" spans="1:49" ht="21"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c r="AV897" s="37"/>
      <c r="AW897" s="37"/>
    </row>
    <row r="898" spans="1:49" ht="21"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row>
    <row r="899" spans="1:49" ht="21"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c r="AV899" s="37"/>
      <c r="AW899" s="37"/>
    </row>
    <row r="900" spans="1:49" ht="21"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c r="AV900" s="37"/>
      <c r="AW900" s="37"/>
    </row>
    <row r="901" spans="1:49" ht="21"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c r="AV901" s="37"/>
      <c r="AW901" s="37"/>
    </row>
    <row r="902" spans="1:49" ht="21"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c r="AV902" s="37"/>
      <c r="AW902" s="37"/>
    </row>
    <row r="903" spans="1:49" ht="21"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c r="AV903" s="37"/>
      <c r="AW903" s="37"/>
    </row>
    <row r="904" spans="1:49" ht="21"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c r="AV904" s="37"/>
      <c r="AW904" s="37"/>
    </row>
    <row r="905" spans="1:49" ht="21"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c r="AV905" s="37"/>
      <c r="AW905" s="37"/>
    </row>
    <row r="906" spans="1:49" ht="21"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c r="AV906" s="37"/>
      <c r="AW906" s="37"/>
    </row>
    <row r="907" spans="1:49" ht="21"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c r="AV907" s="37"/>
      <c r="AW907" s="37"/>
    </row>
    <row r="908" spans="1:49" ht="21"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c r="AV908" s="37"/>
      <c r="AW908" s="37"/>
    </row>
    <row r="909" spans="1:49" ht="21"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c r="AV909" s="37"/>
      <c r="AW909" s="37"/>
    </row>
    <row r="910" spans="1:49" ht="21"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c r="AV910" s="37"/>
      <c r="AW910" s="37"/>
    </row>
    <row r="911" spans="1:49" ht="21"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row>
    <row r="912" spans="1:49" ht="21"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c r="AV912" s="37"/>
      <c r="AW912" s="37"/>
    </row>
    <row r="913" spans="1:49" ht="21"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row>
    <row r="914" spans="1:49" ht="21"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row>
    <row r="915" spans="1:49" ht="21"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c r="AV915" s="37"/>
      <c r="AW915" s="37"/>
    </row>
    <row r="916" spans="1:49" ht="21"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c r="AV916" s="37"/>
      <c r="AW916" s="37"/>
    </row>
    <row r="917" spans="1:49" ht="21"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c r="AV917" s="37"/>
      <c r="AW917" s="37"/>
    </row>
    <row r="918" spans="1:49" ht="21"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c r="AV918" s="37"/>
      <c r="AW918" s="37"/>
    </row>
    <row r="919" spans="1:49" ht="21"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c r="AV919" s="37"/>
      <c r="AW919" s="37"/>
    </row>
    <row r="920" spans="1:49" ht="21"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c r="AV920" s="37"/>
      <c r="AW920" s="37"/>
    </row>
    <row r="921" spans="1:49" ht="21"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c r="AV921" s="37"/>
      <c r="AW921" s="37"/>
    </row>
    <row r="922" spans="1:49" ht="21"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c r="AV922" s="37"/>
      <c r="AW922" s="37"/>
    </row>
    <row r="923" spans="1:49" ht="21"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c r="AV923" s="37"/>
      <c r="AW923" s="37"/>
    </row>
    <row r="924" spans="1:49" ht="21"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c r="AV924" s="37"/>
      <c r="AW924" s="37"/>
    </row>
    <row r="925" spans="1:49" ht="21"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c r="AV925" s="37"/>
      <c r="AW925" s="37"/>
    </row>
    <row r="926" spans="1:49" ht="21"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c r="AV926" s="37"/>
      <c r="AW926" s="37"/>
    </row>
    <row r="927" spans="1:49" ht="21"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c r="AV927" s="37"/>
      <c r="AW927" s="37"/>
    </row>
    <row r="928" spans="1:49" ht="21"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c r="AV928" s="37"/>
      <c r="AW928" s="37"/>
    </row>
    <row r="929" spans="1:49" ht="21"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c r="AV929" s="37"/>
      <c r="AW929" s="37"/>
    </row>
    <row r="930" spans="1:49" ht="21"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c r="AV930" s="37"/>
      <c r="AW930" s="37"/>
    </row>
    <row r="931" spans="1:49" ht="21"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c r="AV931" s="37"/>
      <c r="AW931" s="37"/>
    </row>
    <row r="932" spans="1:49" ht="21"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c r="AV932" s="37"/>
      <c r="AW932" s="37"/>
    </row>
    <row r="933" spans="1:49" ht="21"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c r="AV933" s="37"/>
      <c r="AW933" s="37"/>
    </row>
    <row r="934" spans="1:49" ht="21"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c r="AV934" s="37"/>
      <c r="AW934" s="37"/>
    </row>
    <row r="935" spans="1:49" ht="21"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c r="AV935" s="37"/>
      <c r="AW935" s="37"/>
    </row>
    <row r="936" spans="1:49" ht="21"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c r="AV936" s="37"/>
      <c r="AW936" s="37"/>
    </row>
    <row r="937" spans="1:49" ht="21"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row>
    <row r="938" spans="1:49" ht="21"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row>
    <row r="939" spans="1:49" ht="21"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c r="AV939" s="37"/>
      <c r="AW939" s="37"/>
    </row>
    <row r="940" spans="1:49" ht="21"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c r="AV940" s="37"/>
      <c r="AW940" s="37"/>
    </row>
    <row r="941" spans="1:49" ht="21"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c r="AV941" s="37"/>
      <c r="AW941" s="37"/>
    </row>
    <row r="942" spans="1:49" ht="21"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c r="AV942" s="37"/>
      <c r="AW942" s="37"/>
    </row>
    <row r="943" spans="1:49" ht="21"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c r="AV943" s="37"/>
      <c r="AW943" s="37"/>
    </row>
    <row r="944" spans="1:49" ht="21"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c r="AV944" s="37"/>
      <c r="AW944" s="37"/>
    </row>
    <row r="945" spans="1:49" ht="21"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c r="AV945" s="37"/>
      <c r="AW945" s="37"/>
    </row>
    <row r="946" spans="1:49" ht="21"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row>
    <row r="947" spans="1:49" ht="21"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c r="AV947" s="37"/>
      <c r="AW947" s="37"/>
    </row>
    <row r="948" spans="1:49" ht="21"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c r="AV948" s="37"/>
      <c r="AW948" s="37"/>
    </row>
    <row r="949" spans="1:49" ht="21"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c r="AV949" s="37"/>
      <c r="AW949" s="37"/>
    </row>
    <row r="950" spans="1:49" ht="21"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c r="AV950" s="37"/>
      <c r="AW950" s="37"/>
    </row>
    <row r="951" spans="1:49" ht="21"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c r="AV951" s="37"/>
      <c r="AW951" s="37"/>
    </row>
    <row r="952" spans="1:49" ht="21"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row>
    <row r="953" spans="1:49" ht="21"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c r="AV953" s="37"/>
      <c r="AW953" s="37"/>
    </row>
    <row r="954" spans="1:49" ht="21"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c r="AV954" s="37"/>
      <c r="AW954" s="37"/>
    </row>
    <row r="955" spans="1:49" ht="21"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c r="AV955" s="37"/>
      <c r="AW955" s="37"/>
    </row>
    <row r="956" spans="1:49" ht="21"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c r="AV956" s="37"/>
      <c r="AW956" s="37"/>
    </row>
    <row r="957" spans="1:49" ht="21"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row>
    <row r="958" spans="1:49" ht="21"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row>
    <row r="959" spans="1:49" ht="21"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c r="AV959" s="37"/>
      <c r="AW959" s="37"/>
    </row>
    <row r="960" spans="1:49" ht="21"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c r="AV960" s="37"/>
      <c r="AW960" s="37"/>
    </row>
    <row r="961" spans="1:49" ht="21"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c r="AV961" s="37"/>
      <c r="AW961" s="37"/>
    </row>
    <row r="962" spans="1:49" ht="21"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c r="AV962" s="37"/>
      <c r="AW962" s="37"/>
    </row>
    <row r="963" spans="1:49" ht="21"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c r="AV963" s="37"/>
      <c r="AW963" s="37"/>
    </row>
    <row r="964" spans="1:49" ht="21"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c r="AV964" s="37"/>
      <c r="AW964" s="37"/>
    </row>
    <row r="965" spans="1:49" ht="21"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c r="AV965" s="37"/>
      <c r="AW965" s="37"/>
    </row>
    <row r="966" spans="1:49" ht="21"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c r="AV966" s="37"/>
      <c r="AW966" s="37"/>
    </row>
    <row r="967" spans="1:49" ht="21"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c r="AV967" s="37"/>
      <c r="AW967" s="37"/>
    </row>
    <row r="968" spans="1:49" ht="21"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c r="AV968" s="37"/>
      <c r="AW968" s="37"/>
    </row>
    <row r="969" spans="1:49" ht="21"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c r="AV969" s="37"/>
      <c r="AW969" s="37"/>
    </row>
    <row r="970" spans="1:49" ht="21"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c r="AV970" s="37"/>
      <c r="AW970" s="37"/>
    </row>
    <row r="971" spans="1:49" ht="21"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c r="AV971" s="37"/>
      <c r="AW971" s="37"/>
    </row>
    <row r="972" spans="1:49" ht="21"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c r="AV972" s="37"/>
      <c r="AW972" s="37"/>
    </row>
    <row r="973" spans="1:49" ht="21"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c r="AV973" s="37"/>
      <c r="AW973" s="37"/>
    </row>
    <row r="974" spans="1:49" ht="21"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c r="AV974" s="37"/>
      <c r="AW974" s="37"/>
    </row>
    <row r="975" spans="1:49" ht="21"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c r="AV975" s="37"/>
      <c r="AW975" s="37"/>
    </row>
    <row r="976" spans="1:49" ht="21"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c r="AV976" s="37"/>
      <c r="AW976" s="37"/>
    </row>
    <row r="977" spans="1:49" ht="21"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row>
    <row r="978" spans="1:49" ht="21"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row>
    <row r="979" spans="1:49" ht="21"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c r="AV979" s="37"/>
      <c r="AW979" s="37"/>
    </row>
    <row r="980" spans="1:49" ht="21"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c r="AV980" s="37"/>
      <c r="AW980" s="37"/>
    </row>
    <row r="981" spans="1:49" ht="21"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c r="AV981" s="37"/>
      <c r="AW981" s="37"/>
    </row>
    <row r="982" spans="1:49" ht="21"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c r="AV982" s="37"/>
      <c r="AW982" s="37"/>
    </row>
    <row r="983" spans="1:49" ht="21"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c r="AV983" s="37"/>
      <c r="AW983" s="37"/>
    </row>
    <row r="984" spans="1:49" ht="21"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c r="AV984" s="37"/>
      <c r="AW984" s="37"/>
    </row>
    <row r="985" spans="1:49" ht="21"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c r="AV985" s="37"/>
      <c r="AW985" s="37"/>
    </row>
    <row r="986" spans="1:49" ht="21"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c r="AV986" s="37"/>
      <c r="AW986" s="37"/>
    </row>
    <row r="987" spans="1:49" ht="21"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c r="AV987" s="37"/>
      <c r="AW987" s="37"/>
    </row>
    <row r="988" spans="1:49" ht="21"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c r="AV988" s="37"/>
      <c r="AW988" s="37"/>
    </row>
    <row r="989" spans="1:49" ht="21"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c r="AV989" s="37"/>
      <c r="AW989" s="37"/>
    </row>
    <row r="990" spans="1:49" ht="21"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c r="AV990" s="37"/>
      <c r="AW990" s="37"/>
    </row>
    <row r="991" spans="1:49" ht="21"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row>
    <row r="992" spans="1:49" ht="21"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row>
    <row r="993" spans="1:49" ht="21"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row>
    <row r="994" spans="1:49" ht="21"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c r="AV994" s="37"/>
      <c r="AW994" s="37"/>
    </row>
    <row r="995" spans="1:49" ht="21"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c r="AV995" s="37"/>
      <c r="AW995" s="37"/>
    </row>
    <row r="996" spans="1:49" ht="21"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c r="AU996" s="37"/>
      <c r="AV996" s="37"/>
      <c r="AW996" s="37"/>
    </row>
    <row r="997" spans="1:49" ht="21"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c r="AU997" s="37"/>
      <c r="AV997" s="37"/>
      <c r="AW997" s="37"/>
    </row>
    <row r="998" spans="1:49" ht="21"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c r="AU998" s="37"/>
      <c r="AV998" s="37"/>
      <c r="AW998" s="37"/>
    </row>
    <row r="999" spans="1:49" ht="21"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c r="AU999" s="37"/>
      <c r="AV999" s="37"/>
      <c r="AW999" s="37"/>
    </row>
    <row r="1000" spans="1:49" ht="21"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37"/>
      <c r="AV1000" s="37"/>
      <c r="AW1000" s="37"/>
    </row>
  </sheetData>
  <mergeCells count="5">
    <mergeCell ref="A1:N1"/>
    <mergeCell ref="A2:N2"/>
    <mergeCell ref="D4:D8"/>
    <mergeCell ref="A10:M10"/>
    <mergeCell ref="D12:D16"/>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AO1000"/>
  <sheetViews>
    <sheetView topLeftCell="A48" zoomScale="60" zoomScaleNormal="60" workbookViewId="0">
      <selection activeCell="F7" sqref="F7:M9"/>
    </sheetView>
  </sheetViews>
  <sheetFormatPr baseColWidth="10" defaultColWidth="14.44140625" defaultRowHeight="15" customHeight="1"/>
  <cols>
    <col min="1" max="1" width="15.109375" customWidth="1"/>
    <col min="2" max="2" width="16.109375" customWidth="1"/>
    <col min="3" max="3" width="17.109375" customWidth="1"/>
    <col min="4" max="4" width="21.6640625" customWidth="1"/>
    <col min="5" max="5" width="27.33203125" customWidth="1"/>
    <col min="6" max="6" width="31.44140625" customWidth="1"/>
    <col min="7" max="7" width="29.44140625" customWidth="1"/>
    <col min="8" max="8" width="26.109375" customWidth="1"/>
    <col min="9" max="9" width="26.33203125" customWidth="1"/>
    <col min="10" max="10" width="19.44140625" customWidth="1"/>
    <col min="11" max="11" width="19.33203125" customWidth="1"/>
    <col min="12" max="12" width="20.6640625" customWidth="1"/>
    <col min="13" max="13" width="26.6640625" customWidth="1"/>
    <col min="14" max="14" width="20.33203125" customWidth="1"/>
    <col min="15" max="41" width="10.109375" customWidth="1"/>
  </cols>
  <sheetData>
    <row r="1" spans="1:41" ht="60" customHeight="1">
      <c r="A1" s="193" t="s">
        <v>606</v>
      </c>
      <c r="B1" s="181"/>
      <c r="C1" s="181"/>
      <c r="D1" s="181"/>
      <c r="E1" s="181"/>
      <c r="F1" s="181"/>
      <c r="G1" s="181"/>
      <c r="H1" s="181"/>
      <c r="I1" s="181"/>
      <c r="J1" s="181"/>
      <c r="K1" s="181"/>
      <c r="L1" s="181"/>
      <c r="M1" s="181"/>
      <c r="N1" s="194"/>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row>
    <row r="2" spans="1:41" ht="54.75" customHeight="1">
      <c r="A2" s="224" t="s">
        <v>607</v>
      </c>
      <c r="B2" s="196"/>
      <c r="C2" s="196"/>
      <c r="D2" s="196"/>
      <c r="E2" s="196"/>
      <c r="F2" s="196"/>
      <c r="G2" s="196"/>
      <c r="H2" s="196"/>
      <c r="I2" s="196"/>
      <c r="J2" s="196"/>
      <c r="K2" s="196"/>
      <c r="L2" s="197"/>
      <c r="M2" s="198" t="s">
        <v>425</v>
      </c>
      <c r="N2" s="197"/>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row>
    <row r="3" spans="1:41" ht="42.75" customHeight="1">
      <c r="A3" s="193" t="s">
        <v>608</v>
      </c>
      <c r="B3" s="181"/>
      <c r="C3" s="181"/>
      <c r="D3" s="181"/>
      <c r="E3" s="181"/>
      <c r="F3" s="181"/>
      <c r="G3" s="181"/>
      <c r="H3" s="181"/>
      <c r="I3" s="181"/>
      <c r="J3" s="181"/>
      <c r="K3" s="181"/>
      <c r="L3" s="181"/>
      <c r="M3" s="181"/>
      <c r="N3" s="194"/>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row>
    <row r="4" spans="1:41" ht="64.5" customHeight="1">
      <c r="A4" s="152" t="s">
        <v>427</v>
      </c>
      <c r="B4" s="152" t="s">
        <v>428</v>
      </c>
      <c r="C4" s="152" t="s">
        <v>429</v>
      </c>
      <c r="D4" s="152" t="s">
        <v>46</v>
      </c>
      <c r="E4" s="152" t="s">
        <v>430</v>
      </c>
      <c r="F4" s="152" t="s">
        <v>609</v>
      </c>
      <c r="G4" s="152" t="s">
        <v>432</v>
      </c>
      <c r="H4" s="152" t="s">
        <v>433</v>
      </c>
      <c r="I4" s="152" t="s">
        <v>154</v>
      </c>
      <c r="J4" s="152" t="s">
        <v>155</v>
      </c>
      <c r="K4" s="152" t="s">
        <v>156</v>
      </c>
      <c r="L4" s="152" t="s">
        <v>434</v>
      </c>
      <c r="M4" s="152" t="s">
        <v>158</v>
      </c>
      <c r="N4" s="152" t="s">
        <v>435</v>
      </c>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row>
    <row r="5" spans="1:41" ht="31.5" customHeight="1">
      <c r="A5" s="71"/>
      <c r="B5" s="71"/>
      <c r="C5" s="71"/>
      <c r="D5" s="212" t="s">
        <v>436</v>
      </c>
      <c r="E5" s="71" t="s">
        <v>437</v>
      </c>
      <c r="F5" s="70"/>
      <c r="G5" s="70"/>
      <c r="H5" s="70"/>
      <c r="I5" s="70"/>
      <c r="J5" s="70"/>
      <c r="K5" s="70"/>
      <c r="L5" s="70"/>
      <c r="M5" s="70"/>
      <c r="N5" s="154"/>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row>
    <row r="6" spans="1:41" ht="150" customHeight="1">
      <c r="A6" s="71"/>
      <c r="B6" s="71"/>
      <c r="C6" s="71"/>
      <c r="D6" s="213"/>
      <c r="E6" s="155" t="s">
        <v>438</v>
      </c>
      <c r="F6" s="156" t="s">
        <v>610</v>
      </c>
      <c r="G6" s="85" t="s">
        <v>611</v>
      </c>
      <c r="H6" s="70"/>
      <c r="I6" s="70"/>
      <c r="J6" s="70"/>
      <c r="K6" s="70"/>
      <c r="L6" s="70"/>
      <c r="M6" s="70"/>
      <c r="N6" s="155"/>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row>
    <row r="7" spans="1:41" ht="31.5" customHeight="1">
      <c r="A7" s="173" t="s">
        <v>640</v>
      </c>
      <c r="B7" s="173" t="s">
        <v>640</v>
      </c>
      <c r="C7" s="173" t="s">
        <v>641</v>
      </c>
      <c r="D7" s="213"/>
      <c r="E7" s="157" t="s">
        <v>441</v>
      </c>
      <c r="F7" s="70">
        <v>12</v>
      </c>
      <c r="G7" s="70">
        <v>7</v>
      </c>
      <c r="H7" s="70">
        <v>4</v>
      </c>
      <c r="I7" s="70">
        <v>4</v>
      </c>
      <c r="J7" s="70">
        <v>5</v>
      </c>
      <c r="K7" s="70">
        <v>4</v>
      </c>
      <c r="L7" s="70">
        <v>4</v>
      </c>
      <c r="M7" s="70">
        <v>4</v>
      </c>
      <c r="N7" s="157"/>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row>
    <row r="8" spans="1:41" ht="31.5" customHeight="1">
      <c r="A8" s="173" t="s">
        <v>640</v>
      </c>
      <c r="B8" s="173" t="s">
        <v>640</v>
      </c>
      <c r="C8" s="173" t="s">
        <v>641</v>
      </c>
      <c r="D8" s="213"/>
      <c r="E8" s="157" t="s">
        <v>442</v>
      </c>
      <c r="F8" s="70">
        <v>226</v>
      </c>
      <c r="G8" s="73">
        <v>92</v>
      </c>
      <c r="H8" s="70">
        <v>43</v>
      </c>
      <c r="I8" s="70">
        <v>43</v>
      </c>
      <c r="J8" s="73">
        <v>204</v>
      </c>
      <c r="K8" s="73">
        <v>69</v>
      </c>
      <c r="L8" s="73">
        <v>56</v>
      </c>
      <c r="M8" s="70">
        <v>42</v>
      </c>
      <c r="N8" s="157"/>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row>
    <row r="9" spans="1:41" ht="31.5" customHeight="1">
      <c r="A9" s="173" t="s">
        <v>640</v>
      </c>
      <c r="B9" s="173" t="s">
        <v>640</v>
      </c>
      <c r="C9" s="173" t="s">
        <v>641</v>
      </c>
      <c r="D9" s="214"/>
      <c r="E9" s="157" t="s">
        <v>443</v>
      </c>
      <c r="F9" s="70">
        <v>35</v>
      </c>
      <c r="G9" s="70">
        <v>18</v>
      </c>
      <c r="H9" s="70">
        <v>4</v>
      </c>
      <c r="I9" s="70">
        <v>3</v>
      </c>
      <c r="J9" s="70">
        <v>28</v>
      </c>
      <c r="K9" s="70">
        <v>11</v>
      </c>
      <c r="L9" s="70">
        <v>10</v>
      </c>
      <c r="M9" s="70">
        <v>4</v>
      </c>
      <c r="N9" s="157"/>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row>
    <row r="10" spans="1:41" ht="21" customHeight="1">
      <c r="A10" s="158"/>
      <c r="B10" s="158"/>
      <c r="C10" s="158"/>
      <c r="D10" s="158"/>
      <c r="E10" s="158"/>
      <c r="F10" s="158"/>
      <c r="G10" s="158"/>
      <c r="H10" s="158"/>
      <c r="I10" s="158"/>
      <c r="J10" s="158"/>
      <c r="K10" s="158"/>
      <c r="L10" s="158"/>
      <c r="M10" s="158"/>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row>
    <row r="11" spans="1:41" ht="30" customHeight="1">
      <c r="A11" s="199" t="s">
        <v>612</v>
      </c>
      <c r="B11" s="181"/>
      <c r="C11" s="181"/>
      <c r="D11" s="181"/>
      <c r="E11" s="181"/>
      <c r="F11" s="181"/>
      <c r="G11" s="181"/>
      <c r="H11" s="181"/>
      <c r="I11" s="181"/>
      <c r="J11" s="181"/>
      <c r="K11" s="181"/>
      <c r="L11" s="181"/>
      <c r="M11" s="19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row>
    <row r="12" spans="1:41" ht="66.75" customHeight="1">
      <c r="A12" s="152" t="s">
        <v>427</v>
      </c>
      <c r="B12" s="152" t="s">
        <v>428</v>
      </c>
      <c r="C12" s="152" t="s">
        <v>429</v>
      </c>
      <c r="D12" s="152" t="s">
        <v>46</v>
      </c>
      <c r="E12" s="152" t="s">
        <v>430</v>
      </c>
      <c r="F12" s="152" t="s">
        <v>609</v>
      </c>
      <c r="G12" s="152" t="s">
        <v>432</v>
      </c>
      <c r="H12" s="152" t="s">
        <v>433</v>
      </c>
      <c r="I12" s="152" t="s">
        <v>154</v>
      </c>
      <c r="J12" s="152" t="s">
        <v>155</v>
      </c>
      <c r="K12" s="152" t="s">
        <v>156</v>
      </c>
      <c r="L12" s="152" t="s">
        <v>434</v>
      </c>
      <c r="M12" s="152" t="s">
        <v>158</v>
      </c>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row>
    <row r="13" spans="1:41" ht="31.5" customHeight="1">
      <c r="A13" s="71"/>
      <c r="B13" s="71"/>
      <c r="C13" s="71"/>
      <c r="D13" s="190" t="s">
        <v>445</v>
      </c>
      <c r="E13" s="71" t="s">
        <v>437</v>
      </c>
      <c r="F13" s="159" t="e">
        <f t="shared" ref="F13:M13" si="0">F5/$F$5</f>
        <v>#DIV/0!</v>
      </c>
      <c r="G13" s="160" t="e">
        <f t="shared" si="0"/>
        <v>#DIV/0!</v>
      </c>
      <c r="H13" s="160" t="e">
        <f t="shared" si="0"/>
        <v>#DIV/0!</v>
      </c>
      <c r="I13" s="160" t="e">
        <f t="shared" si="0"/>
        <v>#DIV/0!</v>
      </c>
      <c r="J13" s="160" t="e">
        <f t="shared" si="0"/>
        <v>#DIV/0!</v>
      </c>
      <c r="K13" s="160" t="e">
        <f t="shared" si="0"/>
        <v>#DIV/0!</v>
      </c>
      <c r="L13" s="160" t="e">
        <f t="shared" si="0"/>
        <v>#DIV/0!</v>
      </c>
      <c r="M13" s="160" t="e">
        <f t="shared" si="0"/>
        <v>#DIV/0!</v>
      </c>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row>
    <row r="14" spans="1:41" ht="31.5" customHeight="1">
      <c r="A14" s="71"/>
      <c r="B14" s="71"/>
      <c r="C14" s="71"/>
      <c r="D14" s="191"/>
      <c r="E14" s="157" t="s">
        <v>438</v>
      </c>
      <c r="F14" s="159" t="e">
        <f t="shared" ref="F14:M14" si="1">F6/$F$6</f>
        <v>#VALUE!</v>
      </c>
      <c r="G14" s="159" t="e">
        <f t="shared" si="1"/>
        <v>#VALUE!</v>
      </c>
      <c r="H14" s="159" t="e">
        <f t="shared" si="1"/>
        <v>#VALUE!</v>
      </c>
      <c r="I14" s="159" t="e">
        <f t="shared" si="1"/>
        <v>#VALUE!</v>
      </c>
      <c r="J14" s="159" t="e">
        <f t="shared" si="1"/>
        <v>#VALUE!</v>
      </c>
      <c r="K14" s="159" t="e">
        <f t="shared" si="1"/>
        <v>#VALUE!</v>
      </c>
      <c r="L14" s="159" t="e">
        <f t="shared" si="1"/>
        <v>#VALUE!</v>
      </c>
      <c r="M14" s="159" t="e">
        <f t="shared" si="1"/>
        <v>#VALUE!</v>
      </c>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row>
    <row r="15" spans="1:41" ht="31.5" customHeight="1">
      <c r="A15" s="173" t="s">
        <v>640</v>
      </c>
      <c r="B15" s="173" t="s">
        <v>640</v>
      </c>
      <c r="C15" s="173" t="s">
        <v>641</v>
      </c>
      <c r="D15" s="191"/>
      <c r="E15" s="157" t="s">
        <v>441</v>
      </c>
      <c r="F15" s="159">
        <f t="shared" ref="F15:M15" si="2">F7/$F$7</f>
        <v>1</v>
      </c>
      <c r="G15" s="159">
        <f t="shared" si="2"/>
        <v>0.58333333333333337</v>
      </c>
      <c r="H15" s="159">
        <f t="shared" si="2"/>
        <v>0.33333333333333331</v>
      </c>
      <c r="I15" s="159">
        <f t="shared" si="2"/>
        <v>0.33333333333333331</v>
      </c>
      <c r="J15" s="159">
        <f t="shared" si="2"/>
        <v>0.41666666666666669</v>
      </c>
      <c r="K15" s="159">
        <f t="shared" si="2"/>
        <v>0.33333333333333331</v>
      </c>
      <c r="L15" s="159">
        <f t="shared" si="2"/>
        <v>0.33333333333333331</v>
      </c>
      <c r="M15" s="159">
        <f t="shared" si="2"/>
        <v>0.33333333333333331</v>
      </c>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row>
    <row r="16" spans="1:41" ht="31.5" customHeight="1">
      <c r="A16" s="173" t="s">
        <v>640</v>
      </c>
      <c r="B16" s="173" t="s">
        <v>640</v>
      </c>
      <c r="C16" s="173" t="s">
        <v>641</v>
      </c>
      <c r="D16" s="191"/>
      <c r="E16" s="157" t="s">
        <v>442</v>
      </c>
      <c r="F16" s="159">
        <f t="shared" ref="F16:M16" si="3">F8/$F$8</f>
        <v>1</v>
      </c>
      <c r="G16" s="159">
        <f t="shared" si="3"/>
        <v>0.40707964601769914</v>
      </c>
      <c r="H16" s="159">
        <f t="shared" si="3"/>
        <v>0.19026548672566371</v>
      </c>
      <c r="I16" s="159">
        <f t="shared" si="3"/>
        <v>0.19026548672566371</v>
      </c>
      <c r="J16" s="159">
        <f t="shared" si="3"/>
        <v>0.90265486725663713</v>
      </c>
      <c r="K16" s="159">
        <f t="shared" si="3"/>
        <v>0.30530973451327431</v>
      </c>
      <c r="L16" s="159">
        <f t="shared" si="3"/>
        <v>0.24778761061946902</v>
      </c>
      <c r="M16" s="159">
        <f t="shared" si="3"/>
        <v>0.18584070796460178</v>
      </c>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row>
    <row r="17" spans="1:41" ht="31.5" customHeight="1">
      <c r="A17" s="173" t="s">
        <v>640</v>
      </c>
      <c r="B17" s="173" t="s">
        <v>640</v>
      </c>
      <c r="C17" s="173" t="s">
        <v>641</v>
      </c>
      <c r="D17" s="192"/>
      <c r="E17" s="157" t="s">
        <v>443</v>
      </c>
      <c r="F17" s="159">
        <f t="shared" ref="F17:M17" si="4">F9/$F$9</f>
        <v>1</v>
      </c>
      <c r="G17" s="159">
        <f t="shared" si="4"/>
        <v>0.51428571428571423</v>
      </c>
      <c r="H17" s="159">
        <f t="shared" si="4"/>
        <v>0.11428571428571428</v>
      </c>
      <c r="I17" s="159">
        <f t="shared" si="4"/>
        <v>8.5714285714285715E-2</v>
      </c>
      <c r="J17" s="159">
        <f t="shared" si="4"/>
        <v>0.8</v>
      </c>
      <c r="K17" s="159">
        <f t="shared" si="4"/>
        <v>0.31428571428571428</v>
      </c>
      <c r="L17" s="159">
        <f t="shared" si="4"/>
        <v>0.2857142857142857</v>
      </c>
      <c r="M17" s="159">
        <f t="shared" si="4"/>
        <v>0.11428571428571428</v>
      </c>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row>
    <row r="18" spans="1:41" ht="21"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row>
    <row r="19" spans="1:41" ht="21"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row>
    <row r="20" spans="1:41" ht="21"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row>
    <row r="21" spans="1:41" ht="21" customHeight="1">
      <c r="A21" s="33"/>
      <c r="B21" s="161"/>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row>
    <row r="22" spans="1:41" ht="21"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row>
    <row r="23" spans="1:41" ht="21"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row>
    <row r="24" spans="1:41" ht="21"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row>
    <row r="25" spans="1:41" ht="21"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row>
    <row r="26" spans="1:41" ht="21"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row>
    <row r="27" spans="1:41" ht="2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row>
    <row r="28" spans="1:41" ht="21"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row>
    <row r="29" spans="1:41" ht="21"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row>
    <row r="30" spans="1:41" ht="21"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row>
    <row r="31" spans="1:41" ht="21"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row>
    <row r="32" spans="1:41" ht="21"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row>
    <row r="33" spans="1:41" ht="21"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row>
    <row r="34" spans="1:41" ht="21"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row>
    <row r="35" spans="1:41" ht="21"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row>
    <row r="36" spans="1:41" ht="21"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row>
    <row r="37" spans="1:41" ht="21"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row>
    <row r="38" spans="1:41" ht="21"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row>
    <row r="39" spans="1:41" ht="21"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row>
    <row r="40" spans="1:41" ht="21"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row>
    <row r="41" spans="1:41" ht="21"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row>
    <row r="42" spans="1:41" ht="21"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row>
    <row r="43" spans="1:41" ht="21"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row>
    <row r="44" spans="1:41" ht="21"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row>
    <row r="45" spans="1:41" ht="21"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row>
    <row r="46" spans="1:41" ht="21"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row>
    <row r="47" spans="1:41" ht="21"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row>
    <row r="48" spans="1:41" ht="21"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row>
    <row r="49" spans="1:41" ht="21"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row>
    <row r="50" spans="1:41" ht="21"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row>
    <row r="51" spans="1:41" ht="21"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row>
    <row r="52" spans="1:41" ht="21"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row>
    <row r="53" spans="1:41" ht="21"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row>
    <row r="54" spans="1:41" ht="21"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row>
    <row r="55" spans="1:41" ht="21"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row>
    <row r="56" spans="1:41" ht="21"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row>
    <row r="57" spans="1:41" ht="21"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row>
    <row r="58" spans="1:41" ht="21"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row>
    <row r="59" spans="1:41" ht="21"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row>
    <row r="60" spans="1:41" ht="21"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row>
    <row r="61" spans="1:41" ht="21"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row>
    <row r="62" spans="1:41" ht="21"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row>
    <row r="63" spans="1:41" ht="21"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row>
    <row r="64" spans="1:41" ht="21"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row>
    <row r="65" spans="1:41" ht="21"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row>
    <row r="66" spans="1:41" ht="21"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row>
    <row r="67" spans="1:41" ht="21"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row>
    <row r="68" spans="1:41" ht="21"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row>
    <row r="69" spans="1:41" ht="21"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row>
    <row r="70" spans="1:41" ht="21"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row>
    <row r="71" spans="1:41" ht="21"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row>
    <row r="72" spans="1:41" ht="21"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row>
    <row r="73" spans="1:41" ht="21"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row>
    <row r="74" spans="1:41" ht="21"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row>
    <row r="75" spans="1:41" ht="21"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row>
    <row r="76" spans="1:41" ht="21"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row>
    <row r="77" spans="1:41" ht="21"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row>
    <row r="78" spans="1:41" ht="21"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row>
    <row r="79" spans="1:41" ht="21"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row>
    <row r="80" spans="1:41" ht="21"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row>
    <row r="81" spans="1:41" ht="21"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row>
    <row r="82" spans="1:41" ht="21"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row>
    <row r="83" spans="1:41" ht="21"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row>
    <row r="84" spans="1:41" ht="21"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row>
    <row r="85" spans="1:41" ht="21"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row>
    <row r="86" spans="1:41" ht="21"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row>
    <row r="87" spans="1:41" ht="21"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row>
    <row r="88" spans="1:41" ht="21"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row>
    <row r="89" spans="1:41" ht="21"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row>
    <row r="90" spans="1:41" ht="21"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row>
    <row r="91" spans="1:41" ht="21"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row>
    <row r="92" spans="1:41" ht="21"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row>
    <row r="93" spans="1:41" ht="21"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row>
    <row r="94" spans="1:41" ht="21"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row>
    <row r="95" spans="1:41" ht="21"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row>
    <row r="96" spans="1:41" ht="21"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row>
    <row r="97" spans="1:41" ht="21"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row>
    <row r="98" spans="1:41" ht="21"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row>
    <row r="99" spans="1:41" ht="21"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row>
    <row r="100" spans="1:41" ht="21"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row>
    <row r="101" spans="1:41" ht="21"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row>
    <row r="102" spans="1:41" ht="21"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row>
    <row r="103" spans="1:41" ht="21"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row>
    <row r="104" spans="1:41" ht="21"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row>
    <row r="105" spans="1:41" ht="21"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row>
    <row r="106" spans="1:41" ht="21"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row>
    <row r="107" spans="1:41" ht="21"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row>
    <row r="108" spans="1:41" ht="21"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row>
    <row r="109" spans="1:41" ht="21"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row>
    <row r="110" spans="1:41" ht="21"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row>
    <row r="111" spans="1:41" ht="21"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row>
    <row r="112" spans="1:41" ht="21"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row>
    <row r="113" spans="1:41" ht="21"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row>
    <row r="114" spans="1:41" ht="21"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row>
    <row r="115" spans="1:41" ht="21"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row>
    <row r="116" spans="1:41" ht="21"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row>
    <row r="117" spans="1:41" ht="21"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row>
    <row r="118" spans="1:41" ht="21"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row>
    <row r="119" spans="1:41" ht="21"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row>
    <row r="120" spans="1:41" ht="21"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row>
    <row r="121" spans="1:41" ht="21"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row>
    <row r="122" spans="1:41" ht="2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row>
    <row r="123" spans="1:41" ht="21"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row>
    <row r="124" spans="1:41" ht="21"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row>
    <row r="125" spans="1:41" ht="21"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row>
    <row r="126" spans="1:41" ht="21"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row>
    <row r="127" spans="1:41" ht="21"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row>
    <row r="128" spans="1:41" ht="21"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row>
    <row r="129" spans="1:41" ht="21"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row>
    <row r="130" spans="1:41" ht="21"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row>
    <row r="131" spans="1:41" ht="21"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row>
    <row r="132" spans="1:41" ht="21"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row>
    <row r="133" spans="1:41" ht="21"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row>
    <row r="134" spans="1:41" ht="21"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row>
    <row r="135" spans="1:41" ht="21"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row>
    <row r="136" spans="1:41" ht="21"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row>
    <row r="137" spans="1:41" ht="21"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row>
    <row r="138" spans="1:41" ht="21"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row>
    <row r="139" spans="1:41" ht="21"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row>
    <row r="140" spans="1:41" ht="21"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row>
    <row r="141" spans="1:41" ht="21"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row>
    <row r="142" spans="1:41" ht="21"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row>
    <row r="143" spans="1:41" ht="21"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row>
    <row r="144" spans="1:41" ht="21"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row>
    <row r="145" spans="1:41" ht="21"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row>
    <row r="146" spans="1:41" ht="21"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row>
    <row r="147" spans="1:41" ht="21"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row>
    <row r="148" spans="1:41" ht="21"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row>
    <row r="149" spans="1:41" ht="21"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row>
    <row r="150" spans="1:41" ht="21"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row>
    <row r="151" spans="1:41" ht="21"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row>
    <row r="152" spans="1:41" ht="21"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row>
    <row r="153" spans="1:41" ht="21"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row>
    <row r="154" spans="1:41" ht="21"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row>
    <row r="155" spans="1:41" ht="21"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row>
    <row r="156" spans="1:41" ht="21"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row>
    <row r="157" spans="1:41" ht="21"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row>
    <row r="158" spans="1:41" ht="21"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row>
    <row r="159" spans="1:41" ht="21"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row>
    <row r="160" spans="1:41" ht="21"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row>
    <row r="161" spans="1:41" ht="21"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row>
    <row r="162" spans="1:41" ht="21"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row>
    <row r="163" spans="1:41" ht="21"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row>
    <row r="164" spans="1:41" ht="21"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row>
    <row r="165" spans="1:41" ht="21"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row>
    <row r="166" spans="1:41" ht="21"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row>
    <row r="167" spans="1:41" ht="21"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row>
    <row r="168" spans="1:41" ht="21"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row>
    <row r="169" spans="1:41" ht="21"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row>
    <row r="170" spans="1:41" ht="21"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row>
    <row r="171" spans="1:41" ht="21"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row>
    <row r="172" spans="1:41" ht="21"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row>
    <row r="173" spans="1:41" ht="21"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row>
    <row r="174" spans="1:41" ht="21"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row>
    <row r="175" spans="1:41" ht="21"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row>
    <row r="176" spans="1:41" ht="21"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row>
    <row r="177" spans="1:41" ht="21"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row>
    <row r="178" spans="1:41" ht="21"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row>
    <row r="179" spans="1:41" ht="21"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row>
    <row r="180" spans="1:41" ht="21"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row>
    <row r="181" spans="1:41" ht="21"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row>
    <row r="182" spans="1:41" ht="21"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row>
    <row r="183" spans="1:41" ht="21"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row>
    <row r="184" spans="1:41" ht="21"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row>
    <row r="185" spans="1:41" ht="21"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row>
    <row r="186" spans="1:41" ht="21"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row>
    <row r="187" spans="1:41" ht="21"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row>
    <row r="188" spans="1:41" ht="21"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row>
    <row r="189" spans="1:41" ht="21"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row>
    <row r="190" spans="1:41" ht="21"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row>
    <row r="191" spans="1:41" ht="21"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row>
    <row r="192" spans="1:41" ht="21"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row>
    <row r="193" spans="1:41" ht="21"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row>
    <row r="194" spans="1:41" ht="21"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row>
    <row r="195" spans="1:41" ht="21"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row>
    <row r="196" spans="1:41" ht="21"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row>
    <row r="197" spans="1:41" ht="21"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row>
    <row r="198" spans="1:41" ht="21"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row>
    <row r="199" spans="1:41" ht="21"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row>
    <row r="200" spans="1:41" ht="21"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row>
    <row r="201" spans="1:41" ht="21"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row>
    <row r="202" spans="1:41" ht="21"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row>
    <row r="203" spans="1:41" ht="21"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row>
    <row r="204" spans="1:41" ht="21"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row>
    <row r="205" spans="1:41" ht="21"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row>
    <row r="206" spans="1:41" ht="21"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row>
    <row r="207" spans="1:41" ht="21"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row>
    <row r="208" spans="1:41" ht="21"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row>
    <row r="209" spans="1:41" ht="21"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row>
    <row r="210" spans="1:41" ht="21"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row>
    <row r="211" spans="1:41" ht="21"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row>
    <row r="212" spans="1:41" ht="21"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row>
    <row r="213" spans="1:41" ht="21"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row>
    <row r="214" spans="1:41" ht="21"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row>
    <row r="215" spans="1:41" ht="21"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row>
    <row r="216" spans="1:41" ht="21"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row>
    <row r="217" spans="1:41" ht="21"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row>
    <row r="218" spans="1:41" ht="21"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row>
    <row r="219" spans="1:41" ht="21"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row>
    <row r="220" spans="1:41" ht="21"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row>
    <row r="221" spans="1:41" ht="21"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row>
    <row r="222" spans="1:41" ht="21"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row>
    <row r="223" spans="1:41" ht="21"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row>
    <row r="224" spans="1:41" ht="21"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row>
    <row r="225" spans="1:41" ht="21"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row>
    <row r="226" spans="1:41" ht="21"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row>
    <row r="227" spans="1:41" ht="21"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row>
    <row r="228" spans="1:41" ht="21"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row>
    <row r="229" spans="1:41" ht="21"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row>
    <row r="230" spans="1:41" ht="21"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row>
    <row r="231" spans="1:41" ht="21"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row>
    <row r="232" spans="1:41" ht="21"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row>
    <row r="233" spans="1:41" ht="21"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row>
    <row r="234" spans="1:41" ht="21"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row>
    <row r="235" spans="1:41" ht="21"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row>
    <row r="236" spans="1:41" ht="21"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row>
    <row r="237" spans="1:41" ht="21"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row>
    <row r="238" spans="1:41" ht="21"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row>
    <row r="239" spans="1:41" ht="21"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row>
    <row r="240" spans="1:41" ht="21"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row>
    <row r="241" spans="1:41" ht="21"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row>
    <row r="242" spans="1:41" ht="21"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row>
    <row r="243" spans="1:41" ht="21"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row>
    <row r="244" spans="1:41" ht="21"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row>
    <row r="245" spans="1:41" ht="21"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row>
    <row r="246" spans="1:41" ht="21"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row>
    <row r="247" spans="1:41" ht="21"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row>
    <row r="248" spans="1:41" ht="21"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row>
    <row r="249" spans="1:41" ht="21"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row>
    <row r="250" spans="1:41" ht="21"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row>
    <row r="251" spans="1:41" ht="21"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row>
    <row r="252" spans="1:41" ht="21"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row>
    <row r="253" spans="1:41" ht="21"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row>
    <row r="254" spans="1:41" ht="21"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row>
    <row r="255" spans="1:41" ht="21"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row>
    <row r="256" spans="1:41" ht="21"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row>
    <row r="257" spans="1:41" ht="21"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row>
    <row r="258" spans="1:41" ht="21"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row>
    <row r="259" spans="1:41" ht="21"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row>
    <row r="260" spans="1:41" ht="21"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row>
    <row r="261" spans="1:41" ht="21"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row>
    <row r="262" spans="1:41" ht="21"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row>
    <row r="263" spans="1:41" ht="21"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row>
    <row r="264" spans="1:41" ht="21"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row>
    <row r="265" spans="1:41" ht="21"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row>
    <row r="266" spans="1:41" ht="21"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row>
    <row r="267" spans="1:41" ht="21"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row>
    <row r="268" spans="1:41" ht="21"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row>
    <row r="269" spans="1:41" ht="21"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row>
    <row r="270" spans="1:41" ht="21"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row>
    <row r="271" spans="1:41" ht="21"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row>
    <row r="272" spans="1:41" ht="21"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row>
    <row r="273" spans="1:41" ht="21"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row>
    <row r="274" spans="1:41" ht="21"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row>
    <row r="275" spans="1:41" ht="21"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row>
    <row r="276" spans="1:41" ht="21"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row>
    <row r="277" spans="1:41" ht="21"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row>
    <row r="278" spans="1:41" ht="21"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row>
    <row r="279" spans="1:41" ht="21"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row>
    <row r="280" spans="1:41" ht="21"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row>
    <row r="281" spans="1:41" ht="21"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row>
    <row r="282" spans="1:41" ht="21"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row>
    <row r="283" spans="1:41" ht="21"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row>
    <row r="284" spans="1:41" ht="21"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row>
    <row r="285" spans="1:41" ht="21"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row>
    <row r="286" spans="1:41" ht="21"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row>
    <row r="287" spans="1:41" ht="21"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row>
    <row r="288" spans="1:41" ht="21"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row>
    <row r="289" spans="1:41" ht="21"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row>
    <row r="290" spans="1:41" ht="21"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row>
    <row r="291" spans="1:41" ht="21"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row>
    <row r="292" spans="1:41" ht="21"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row>
    <row r="293" spans="1:41" ht="21"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row>
    <row r="294" spans="1:41" ht="21"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row>
    <row r="295" spans="1:41" ht="21"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row>
    <row r="296" spans="1:41" ht="21"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row>
    <row r="297" spans="1:41" ht="21"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row>
    <row r="298" spans="1:41" ht="21"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row>
    <row r="299" spans="1:41" ht="21"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row>
    <row r="300" spans="1:41" ht="21"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row>
    <row r="301" spans="1:41" ht="21"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row>
    <row r="302" spans="1:41" ht="21"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row>
    <row r="303" spans="1:41" ht="21"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row>
    <row r="304" spans="1:41" ht="21"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row>
    <row r="305" spans="1:41" ht="21"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row>
    <row r="306" spans="1:41" ht="21"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row>
    <row r="307" spans="1:41" ht="21"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row>
    <row r="308" spans="1:41" ht="21"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row>
    <row r="309" spans="1:41" ht="21"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row>
    <row r="310" spans="1:41" ht="21"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row>
    <row r="311" spans="1:41" ht="21"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row>
    <row r="312" spans="1:41" ht="21"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row>
    <row r="313" spans="1:41" ht="21"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row>
    <row r="314" spans="1:41" ht="21"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row>
    <row r="315" spans="1:41" ht="21"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row>
    <row r="316" spans="1:41" ht="21"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row>
    <row r="317" spans="1:41" ht="21"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row>
    <row r="318" spans="1:41" ht="21"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row>
    <row r="319" spans="1:41" ht="21"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row>
    <row r="320" spans="1:41" ht="21"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row>
    <row r="321" spans="1:41" ht="21"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row>
    <row r="322" spans="1:41" ht="21"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row>
    <row r="323" spans="1:41" ht="21"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row>
    <row r="324" spans="1:41" ht="21"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row>
    <row r="325" spans="1:41" ht="21"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row>
    <row r="326" spans="1:41" ht="21"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row>
    <row r="327" spans="1:41" ht="21"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row>
    <row r="328" spans="1:41" ht="21"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row>
    <row r="329" spans="1:41" ht="21"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row>
    <row r="330" spans="1:41" ht="21"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row>
    <row r="331" spans="1:41" ht="21"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row>
    <row r="332" spans="1:41" ht="21"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row>
    <row r="333" spans="1:41" ht="21"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row>
    <row r="334" spans="1:41" ht="21"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row>
    <row r="335" spans="1:41" ht="21"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row>
    <row r="336" spans="1:41" ht="21"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row>
    <row r="337" spans="1:41" ht="21"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row>
    <row r="338" spans="1:41" ht="21"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row>
    <row r="339" spans="1:41" ht="21"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row>
    <row r="340" spans="1:41" ht="21"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row>
    <row r="341" spans="1:41" ht="21"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row>
    <row r="342" spans="1:41" ht="21"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row>
    <row r="343" spans="1:41" ht="21"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row>
    <row r="344" spans="1:41" ht="21"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row>
    <row r="345" spans="1:41" ht="21"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row>
    <row r="346" spans="1:41" ht="21"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row>
    <row r="347" spans="1:41" ht="21"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row>
    <row r="348" spans="1:41" ht="21"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row>
    <row r="349" spans="1:41" ht="21"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row>
    <row r="350" spans="1:41" ht="21"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row>
    <row r="351" spans="1:41" ht="21"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row>
    <row r="352" spans="1:41" ht="21"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row>
    <row r="353" spans="1:41" ht="21"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row>
    <row r="354" spans="1:41" ht="21"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row>
    <row r="355" spans="1:41" ht="21"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row>
    <row r="356" spans="1:41" ht="21"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row>
    <row r="357" spans="1:41" ht="21"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row>
    <row r="358" spans="1:41" ht="21"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row>
    <row r="359" spans="1:41" ht="21"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row>
    <row r="360" spans="1:41" ht="21"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row>
    <row r="361" spans="1:41" ht="21"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row>
    <row r="362" spans="1:41" ht="21"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row>
    <row r="363" spans="1:41" ht="21"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row>
    <row r="364" spans="1:41" ht="21"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row>
    <row r="365" spans="1:41" ht="21"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row>
    <row r="366" spans="1:41" ht="21"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row>
    <row r="367" spans="1:41" ht="21"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row>
    <row r="368" spans="1:41" ht="21"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row>
    <row r="369" spans="1:41" ht="21"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row>
    <row r="370" spans="1:41" ht="21"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row>
    <row r="371" spans="1:41" ht="21"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row>
    <row r="372" spans="1:41" ht="21"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row>
    <row r="373" spans="1:41" ht="21"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row>
    <row r="374" spans="1:41" ht="21"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row>
    <row r="375" spans="1:41" ht="21"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row>
    <row r="376" spans="1:41" ht="21"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row>
    <row r="377" spans="1:41" ht="21"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row>
    <row r="378" spans="1:41" ht="21"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row>
    <row r="379" spans="1:41" ht="21"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row>
    <row r="380" spans="1:41" ht="21"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row>
    <row r="381" spans="1:41" ht="21"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row>
    <row r="382" spans="1:41" ht="21"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row>
    <row r="383" spans="1:41" ht="21"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row>
    <row r="384" spans="1:41" ht="21"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row>
    <row r="385" spans="1:41" ht="21"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row>
    <row r="386" spans="1:41" ht="21"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row>
    <row r="387" spans="1:41" ht="21"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row>
    <row r="388" spans="1:41" ht="21"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row>
    <row r="389" spans="1:41" ht="21"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row>
    <row r="390" spans="1:41" ht="21"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row>
    <row r="391" spans="1:41" ht="21"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row>
    <row r="392" spans="1:41" ht="21"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row>
    <row r="393" spans="1:41" ht="21"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row>
    <row r="394" spans="1:41" ht="21"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row>
    <row r="395" spans="1:41" ht="21"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row>
    <row r="396" spans="1:41" ht="21"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row>
    <row r="397" spans="1:41" ht="21"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row>
    <row r="398" spans="1:41" ht="21"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row>
    <row r="399" spans="1:41" ht="21"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row>
    <row r="400" spans="1:41" ht="21"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row>
    <row r="401" spans="1:41" ht="21"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row>
    <row r="402" spans="1:41" ht="21"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row>
    <row r="403" spans="1:41" ht="21"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row>
    <row r="404" spans="1:41" ht="21"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row>
    <row r="405" spans="1:41" ht="21"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row>
    <row r="406" spans="1:41" ht="21"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row>
    <row r="407" spans="1:41" ht="21"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row>
    <row r="408" spans="1:41" ht="21"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row>
    <row r="409" spans="1:41" ht="21"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row>
    <row r="410" spans="1:41" ht="21"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row>
    <row r="411" spans="1:41" ht="21"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row>
    <row r="412" spans="1:41" ht="21"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row>
    <row r="413" spans="1:41" ht="21"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row>
    <row r="414" spans="1:41" ht="21"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row>
    <row r="415" spans="1:41" ht="21"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row>
    <row r="416" spans="1:41" ht="21"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row>
    <row r="417" spans="1:41" ht="21"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row>
    <row r="418" spans="1:41" ht="21"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row>
    <row r="419" spans="1:41" ht="21"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row>
    <row r="420" spans="1:41" ht="21"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row>
    <row r="421" spans="1:41" ht="21"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row>
    <row r="422" spans="1:41" ht="21"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row>
    <row r="423" spans="1:41" ht="21"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row>
    <row r="424" spans="1:41" ht="21"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row>
    <row r="425" spans="1:41" ht="21"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row>
    <row r="426" spans="1:41" ht="21"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row>
    <row r="427" spans="1:41" ht="21"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row>
    <row r="428" spans="1:41" ht="21"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row>
    <row r="429" spans="1:41" ht="21"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row>
    <row r="430" spans="1:41" ht="21"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row>
    <row r="431" spans="1:41" ht="21"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row>
    <row r="432" spans="1:41" ht="21"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row>
    <row r="433" spans="1:41" ht="21"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row>
    <row r="434" spans="1:41" ht="21"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row>
    <row r="435" spans="1:41" ht="21"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row>
    <row r="436" spans="1:41" ht="21"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row>
    <row r="437" spans="1:41" ht="21"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row>
    <row r="438" spans="1:41" ht="21"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row>
    <row r="439" spans="1:41" ht="21"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row>
    <row r="440" spans="1:41" ht="21"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row>
    <row r="441" spans="1:41" ht="21"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row>
    <row r="442" spans="1:41" ht="21"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row>
    <row r="443" spans="1:41" ht="21"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row>
    <row r="444" spans="1:41" ht="21"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row>
    <row r="445" spans="1:41" ht="21"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row>
    <row r="446" spans="1:41" ht="21"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row>
    <row r="447" spans="1:41" ht="21"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row>
    <row r="448" spans="1:41" ht="21"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row>
    <row r="449" spans="1:41" ht="21"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row>
    <row r="450" spans="1:41" ht="21"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row>
    <row r="451" spans="1:41" ht="21"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row>
    <row r="452" spans="1:41" ht="21"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row>
    <row r="453" spans="1:41" ht="21"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row>
    <row r="454" spans="1:41" ht="21"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row>
    <row r="455" spans="1:41" ht="21"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row>
    <row r="456" spans="1:41" ht="21"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row>
    <row r="457" spans="1:41" ht="21"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row>
    <row r="458" spans="1:41" ht="21"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row>
    <row r="459" spans="1:41" ht="21"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row>
    <row r="460" spans="1:41" ht="21"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row>
    <row r="461" spans="1:41" ht="21"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row>
    <row r="462" spans="1:41" ht="21"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row>
    <row r="463" spans="1:41" ht="21"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row>
    <row r="464" spans="1:41" ht="21"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row>
    <row r="465" spans="1:41" ht="21"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row>
    <row r="466" spans="1:41" ht="21"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row>
    <row r="467" spans="1:41" ht="21"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row>
    <row r="468" spans="1:41" ht="21"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row>
    <row r="469" spans="1:41" ht="21"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row>
    <row r="470" spans="1:41" ht="21"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row>
    <row r="471" spans="1:41" ht="21"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row>
    <row r="472" spans="1:41" ht="21"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row>
    <row r="473" spans="1:41" ht="21"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row>
    <row r="474" spans="1:41" ht="21"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row>
    <row r="475" spans="1:41" ht="21"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row>
    <row r="476" spans="1:41" ht="21"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row>
    <row r="477" spans="1:41" ht="21"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row>
    <row r="478" spans="1:41" ht="21"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row>
    <row r="479" spans="1:41" ht="21"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row>
    <row r="480" spans="1:41" ht="21"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row>
    <row r="481" spans="1:41" ht="21"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row>
    <row r="482" spans="1:41" ht="21"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row>
    <row r="483" spans="1:41" ht="21"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row>
    <row r="484" spans="1:41" ht="21"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row>
    <row r="485" spans="1:41" ht="21"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row>
    <row r="486" spans="1:41" ht="21"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row>
    <row r="487" spans="1:41" ht="21"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row>
    <row r="488" spans="1:41" ht="21"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row>
    <row r="489" spans="1:41" ht="21"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row>
    <row r="490" spans="1:41" ht="21"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row>
    <row r="491" spans="1:41" ht="21"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row>
    <row r="492" spans="1:41" ht="21"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row>
    <row r="493" spans="1:41" ht="21"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row>
    <row r="494" spans="1:41" ht="21"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row>
    <row r="495" spans="1:41" ht="21"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row>
    <row r="496" spans="1:41" ht="21"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row>
    <row r="497" spans="1:41" ht="21"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row>
    <row r="498" spans="1:41" ht="21"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row>
    <row r="499" spans="1:41" ht="21"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row>
    <row r="500" spans="1:41" ht="21"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row>
    <row r="501" spans="1:41" ht="21"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row>
    <row r="502" spans="1:41" ht="21"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row>
    <row r="503" spans="1:41" ht="21"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row>
    <row r="504" spans="1:41" ht="21"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row>
    <row r="505" spans="1:41" ht="21"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row>
    <row r="506" spans="1:41" ht="21"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row>
    <row r="507" spans="1:41" ht="21"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row>
    <row r="508" spans="1:41" ht="21"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row>
    <row r="509" spans="1:41" ht="21"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row>
    <row r="510" spans="1:41" ht="21"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row>
    <row r="511" spans="1:41" ht="21"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row>
    <row r="512" spans="1:41" ht="21"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row>
    <row r="513" spans="1:41" ht="21"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row>
    <row r="514" spans="1:41" ht="21"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row>
    <row r="515" spans="1:41" ht="21"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row>
    <row r="516" spans="1:41" ht="21"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row>
    <row r="517" spans="1:41" ht="2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row>
    <row r="518" spans="1:41" ht="21"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row>
    <row r="519" spans="1:41" ht="21"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row>
    <row r="520" spans="1:41" ht="21"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row>
    <row r="521" spans="1:41" ht="21"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row>
    <row r="522" spans="1:41" ht="21"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row>
    <row r="523" spans="1:41" ht="21"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row>
    <row r="524" spans="1:41" ht="21"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row>
    <row r="525" spans="1:41" ht="21"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row>
    <row r="526" spans="1:41" ht="21"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row>
    <row r="527" spans="1:41" ht="21"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row>
    <row r="528" spans="1:41" ht="21"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row>
    <row r="529" spans="1:41" ht="21"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row>
    <row r="530" spans="1:41" ht="21"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row>
    <row r="531" spans="1:41" ht="21"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row>
    <row r="532" spans="1:41" ht="21"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row>
    <row r="533" spans="1:41" ht="21"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row>
    <row r="534" spans="1:41" ht="21"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row>
    <row r="535" spans="1:41" ht="21"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row>
    <row r="536" spans="1:41" ht="21"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row>
    <row r="537" spans="1:41" ht="21"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row>
    <row r="538" spans="1:41" ht="21"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row>
    <row r="539" spans="1:41" ht="21"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row>
    <row r="540" spans="1:41" ht="21"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row>
    <row r="541" spans="1:41" ht="21"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row>
    <row r="542" spans="1:41" ht="21"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row>
    <row r="543" spans="1:41" ht="21"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row>
    <row r="544" spans="1:41" ht="21"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row>
    <row r="545" spans="1:41" ht="21"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row>
    <row r="546" spans="1:41" ht="21"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row>
    <row r="547" spans="1:41" ht="21"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row>
    <row r="548" spans="1:41" ht="21"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row>
    <row r="549" spans="1:41" ht="21"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row>
    <row r="550" spans="1:41" ht="21"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row>
    <row r="551" spans="1:41" ht="21"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row>
    <row r="552" spans="1:41" ht="21"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row>
    <row r="553" spans="1:41" ht="21"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row>
    <row r="554" spans="1:41" ht="21"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row>
    <row r="555" spans="1:41" ht="21"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row>
    <row r="556" spans="1:41" ht="21"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row>
    <row r="557" spans="1:41" ht="21"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row>
    <row r="558" spans="1:41" ht="21"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row>
    <row r="559" spans="1:41" ht="21"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row>
    <row r="560" spans="1:41" ht="21"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row>
    <row r="561" spans="1:41" ht="21"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row>
    <row r="562" spans="1:41" ht="21"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row>
    <row r="563" spans="1:41" ht="21"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row>
    <row r="564" spans="1:41" ht="21"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row>
    <row r="565" spans="1:41" ht="21"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row>
    <row r="566" spans="1:41" ht="21"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row>
    <row r="567" spans="1:41" ht="21"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row>
    <row r="568" spans="1:41" ht="21"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row>
    <row r="569" spans="1:41" ht="21"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row>
    <row r="570" spans="1:41" ht="21"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row>
    <row r="571" spans="1:41" ht="21"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row>
    <row r="572" spans="1:41" ht="21"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row>
    <row r="573" spans="1:41" ht="21"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row>
    <row r="574" spans="1:41" ht="21"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row>
    <row r="575" spans="1:41" ht="21"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row>
    <row r="576" spans="1:41" ht="21"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row>
    <row r="577" spans="1:41" ht="21"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row>
    <row r="578" spans="1:41" ht="21"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row>
    <row r="579" spans="1:41" ht="21"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row>
    <row r="580" spans="1:41" ht="21"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row>
    <row r="581" spans="1:41" ht="21"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row>
    <row r="582" spans="1:41" ht="21"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row>
    <row r="583" spans="1:41" ht="21"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row>
    <row r="584" spans="1:41" ht="21"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row>
    <row r="585" spans="1:41" ht="21"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row>
    <row r="586" spans="1:41" ht="21"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row>
    <row r="587" spans="1:41" ht="21"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row>
    <row r="588" spans="1:41" ht="21"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row>
    <row r="589" spans="1:41" ht="21"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row>
    <row r="590" spans="1:41" ht="21"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row>
    <row r="591" spans="1:41" ht="21"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row>
    <row r="592" spans="1:41" ht="21"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row>
    <row r="593" spans="1:41" ht="21"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row>
    <row r="594" spans="1:41" ht="21"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row>
    <row r="595" spans="1:41" ht="21"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row>
    <row r="596" spans="1:41" ht="21"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row>
    <row r="597" spans="1:41" ht="21"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row>
    <row r="598" spans="1:41" ht="21"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row>
    <row r="599" spans="1:41" ht="21"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row>
    <row r="600" spans="1:41" ht="21"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row>
    <row r="601" spans="1:41" ht="21"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row>
    <row r="602" spans="1:41" ht="21"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row>
    <row r="603" spans="1:41" ht="21"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row>
    <row r="604" spans="1:41" ht="21"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row>
    <row r="605" spans="1:41" ht="21"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row>
    <row r="606" spans="1:41" ht="21"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row>
    <row r="607" spans="1:41" ht="21"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row>
    <row r="608" spans="1:41" ht="21"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row>
    <row r="609" spans="1:41" ht="21"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row>
    <row r="610" spans="1:41" ht="21"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row>
    <row r="611" spans="1:41" ht="21"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row>
    <row r="612" spans="1:41" ht="21"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row>
    <row r="613" spans="1:41" ht="21"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row>
    <row r="614" spans="1:41" ht="21"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row>
    <row r="615" spans="1:41" ht="21"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row>
    <row r="616" spans="1:41" ht="21"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row>
    <row r="617" spans="1:41" ht="21"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row>
    <row r="618" spans="1:41" ht="21"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row>
    <row r="619" spans="1:41" ht="21"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row>
    <row r="620" spans="1:41" ht="21"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row>
    <row r="621" spans="1:41" ht="21"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row>
    <row r="622" spans="1:41" ht="21"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row>
    <row r="623" spans="1:41" ht="21"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row>
    <row r="624" spans="1:41" ht="21"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row>
    <row r="625" spans="1:41" ht="21"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row>
    <row r="626" spans="1:41" ht="21"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row>
    <row r="627" spans="1:41" ht="21"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row>
    <row r="628" spans="1:41" ht="21"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row>
    <row r="629" spans="1:41" ht="21"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row>
    <row r="630" spans="1:41" ht="21"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row>
    <row r="631" spans="1:41" ht="21"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row>
    <row r="632" spans="1:41" ht="21"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row>
    <row r="633" spans="1:41" ht="21"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row>
    <row r="634" spans="1:41" ht="21"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row>
    <row r="635" spans="1:41" ht="21"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row>
    <row r="636" spans="1:41" ht="21"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row>
    <row r="637" spans="1:41" ht="21"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row>
    <row r="638" spans="1:41" ht="21"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row>
    <row r="639" spans="1:41" ht="21"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row>
    <row r="640" spans="1:41" ht="21"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row>
    <row r="641" spans="1:41" ht="21"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row>
    <row r="642" spans="1:41" ht="21"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row>
    <row r="643" spans="1:41" ht="21"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row>
    <row r="644" spans="1:41" ht="21"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row>
    <row r="645" spans="1:41" ht="21"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row>
    <row r="646" spans="1:41" ht="21"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row>
    <row r="647" spans="1:41" ht="21"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row>
    <row r="648" spans="1:41" ht="21"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row>
    <row r="649" spans="1:41" ht="21"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row>
    <row r="650" spans="1:41" ht="21"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row>
    <row r="651" spans="1:41" ht="21"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row>
    <row r="652" spans="1:41" ht="21"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row>
    <row r="653" spans="1:41" ht="21"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row>
    <row r="654" spans="1:41" ht="21"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row>
    <row r="655" spans="1:41" ht="21"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row>
    <row r="656" spans="1:41" ht="21"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row>
    <row r="657" spans="1:41" ht="21"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row>
    <row r="658" spans="1:41" ht="21"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row>
    <row r="659" spans="1:41" ht="21"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row>
    <row r="660" spans="1:41" ht="21"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row>
    <row r="661" spans="1:41" ht="21"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row>
    <row r="662" spans="1:41" ht="21"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row>
    <row r="663" spans="1:41" ht="21"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row>
    <row r="664" spans="1:41" ht="21"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row>
    <row r="665" spans="1:41" ht="21"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row>
    <row r="666" spans="1:41" ht="21"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row>
    <row r="667" spans="1:41" ht="21"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row>
    <row r="668" spans="1:41" ht="21"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row>
    <row r="669" spans="1:41" ht="21"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row>
    <row r="670" spans="1:41" ht="21"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row>
    <row r="671" spans="1:41" ht="21"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row>
    <row r="672" spans="1:41" ht="21"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row>
    <row r="673" spans="1:41" ht="21"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row>
    <row r="674" spans="1:41" ht="21"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row>
    <row r="675" spans="1:41" ht="21"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row>
    <row r="676" spans="1:41" ht="21"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row>
    <row r="677" spans="1:41" ht="21"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row>
    <row r="678" spans="1:41" ht="21"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row>
    <row r="679" spans="1:41" ht="21"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row>
    <row r="680" spans="1:41" ht="21"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row>
    <row r="681" spans="1:41" ht="21"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row>
    <row r="682" spans="1:41" ht="21"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row>
    <row r="683" spans="1:41" ht="21"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row>
    <row r="684" spans="1:41" ht="21"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row>
    <row r="685" spans="1:41" ht="21"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row>
    <row r="686" spans="1:41" ht="21"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row>
    <row r="687" spans="1:41" ht="21"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row>
    <row r="688" spans="1:41" ht="21"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row>
    <row r="689" spans="1:41" ht="21"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row>
    <row r="690" spans="1:41" ht="21"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row>
    <row r="691" spans="1:41" ht="21"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row>
    <row r="692" spans="1:41" ht="21"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row>
    <row r="693" spans="1:41" ht="21"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row>
    <row r="694" spans="1:41" ht="21"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row>
    <row r="695" spans="1:41" ht="21"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row>
    <row r="696" spans="1:41" ht="21"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row>
    <row r="697" spans="1:41" ht="21"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row>
    <row r="698" spans="1:41" ht="21"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row>
    <row r="699" spans="1:41" ht="21"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row>
    <row r="700" spans="1:41" ht="21"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row>
    <row r="701" spans="1:41" ht="21"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row>
    <row r="702" spans="1:41" ht="21"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row>
    <row r="703" spans="1:41" ht="21"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row>
    <row r="704" spans="1:41" ht="21"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row>
    <row r="705" spans="1:41" ht="21"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row>
    <row r="706" spans="1:41" ht="21"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row>
    <row r="707" spans="1:41" ht="21"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row>
    <row r="708" spans="1:41" ht="21"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row>
    <row r="709" spans="1:41" ht="21"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row>
    <row r="710" spans="1:41" ht="21"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row>
    <row r="711" spans="1:41" ht="21"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row>
    <row r="712" spans="1:41" ht="21"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row>
    <row r="713" spans="1:41" ht="21"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row>
    <row r="714" spans="1:41" ht="21"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row>
    <row r="715" spans="1:41" ht="21"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row>
    <row r="716" spans="1:41" ht="21"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row>
    <row r="717" spans="1:41" ht="21"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row>
    <row r="718" spans="1:41" ht="21"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row>
    <row r="719" spans="1:41" ht="21"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row>
    <row r="720" spans="1:41" ht="21"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row>
    <row r="721" spans="1:41" ht="21"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row>
    <row r="722" spans="1:41" ht="21"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row>
    <row r="723" spans="1:41" ht="21"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row>
    <row r="724" spans="1:41" ht="21"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row>
    <row r="725" spans="1:41" ht="21"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row>
    <row r="726" spans="1:41" ht="21"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row>
    <row r="727" spans="1:41" ht="21"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row>
    <row r="728" spans="1:41" ht="21"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row>
    <row r="729" spans="1:41" ht="21"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row>
    <row r="730" spans="1:41" ht="21"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row>
    <row r="731" spans="1:41" ht="21"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row>
    <row r="732" spans="1:41" ht="21"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row>
    <row r="733" spans="1:41" ht="21"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row>
    <row r="734" spans="1:41" ht="21"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row>
    <row r="735" spans="1:41" ht="21"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row>
    <row r="736" spans="1:41" ht="21"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row>
    <row r="737" spans="1:41" ht="21"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row>
    <row r="738" spans="1:41" ht="21"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row>
    <row r="739" spans="1:41" ht="21"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row>
    <row r="740" spans="1:41" ht="21"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row>
    <row r="741" spans="1:41" ht="21"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row>
    <row r="742" spans="1:41" ht="21"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row>
    <row r="743" spans="1:41" ht="21"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row>
    <row r="744" spans="1:41" ht="21"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row>
    <row r="745" spans="1:41" ht="21"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row>
    <row r="746" spans="1:41" ht="21"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row>
    <row r="747" spans="1:41" ht="21"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row>
    <row r="748" spans="1:41" ht="21"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row>
    <row r="749" spans="1:41" ht="21"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row>
    <row r="750" spans="1:41" ht="21"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row>
    <row r="751" spans="1:41" ht="21"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row>
    <row r="752" spans="1:41" ht="21"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row>
    <row r="753" spans="1:41" ht="21"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row>
    <row r="754" spans="1:41" ht="21"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row>
    <row r="755" spans="1:41" ht="21"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row>
    <row r="756" spans="1:41" ht="21"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row>
    <row r="757" spans="1:41" ht="21"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row>
    <row r="758" spans="1:41" ht="21"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row>
    <row r="759" spans="1:41" ht="21"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row>
    <row r="760" spans="1:41" ht="21"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row>
    <row r="761" spans="1:41" ht="21"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row>
    <row r="762" spans="1:41" ht="21"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row>
    <row r="763" spans="1:41" ht="21"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row>
    <row r="764" spans="1:41" ht="21"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row>
    <row r="765" spans="1:41" ht="21"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row>
    <row r="766" spans="1:41" ht="21"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row>
    <row r="767" spans="1:41" ht="21"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row>
    <row r="768" spans="1:41" ht="21"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row>
    <row r="769" spans="1:41" ht="21"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row>
    <row r="770" spans="1:41" ht="21"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row>
    <row r="771" spans="1:41" ht="21"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row>
    <row r="772" spans="1:41" ht="21"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row>
    <row r="773" spans="1:41" ht="21"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row>
    <row r="774" spans="1:41" ht="21"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row>
    <row r="775" spans="1:41" ht="21"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row>
    <row r="776" spans="1:41" ht="21"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row>
    <row r="777" spans="1:41" ht="21"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row>
    <row r="778" spans="1:41" ht="21"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row>
    <row r="779" spans="1:41" ht="21"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row>
    <row r="780" spans="1:41" ht="21"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row>
    <row r="781" spans="1:41" ht="21"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row>
    <row r="782" spans="1:41" ht="21"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row>
    <row r="783" spans="1:41" ht="21"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row>
    <row r="784" spans="1:41" ht="21"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row>
    <row r="785" spans="1:41" ht="21"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row>
    <row r="786" spans="1:41" ht="21"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row>
    <row r="787" spans="1:41" ht="21"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row>
    <row r="788" spans="1:41" ht="21"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row>
    <row r="789" spans="1:41" ht="21"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row>
    <row r="790" spans="1:41" ht="21"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row>
    <row r="791" spans="1:41" ht="21"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row>
    <row r="792" spans="1:41" ht="21"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row>
    <row r="793" spans="1:41" ht="21"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row>
    <row r="794" spans="1:41" ht="21"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row>
    <row r="795" spans="1:41" ht="21"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row>
    <row r="796" spans="1:41" ht="21"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row>
    <row r="797" spans="1:41" ht="21"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row>
    <row r="798" spans="1:41" ht="21"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row>
    <row r="799" spans="1:41" ht="21"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row>
    <row r="800" spans="1:41" ht="21"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row>
    <row r="801" spans="1:41" ht="21"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row>
    <row r="802" spans="1:41" ht="21"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row>
    <row r="803" spans="1:41" ht="21"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row>
    <row r="804" spans="1:41" ht="21"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row>
    <row r="805" spans="1:41" ht="21"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row>
    <row r="806" spans="1:41" ht="21"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row>
    <row r="807" spans="1:41" ht="21"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row>
    <row r="808" spans="1:41" ht="21"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row>
    <row r="809" spans="1:41" ht="21"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row>
    <row r="810" spans="1:41" ht="21"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row>
    <row r="811" spans="1:41" ht="21"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row>
    <row r="812" spans="1:41" ht="21"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row>
    <row r="813" spans="1:41" ht="21"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row>
    <row r="814" spans="1:41" ht="21"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row>
    <row r="815" spans="1:41" ht="21"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row>
    <row r="816" spans="1:41" ht="21"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row>
    <row r="817" spans="1:41" ht="21"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row>
    <row r="818" spans="1:41" ht="21"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row>
    <row r="819" spans="1:41" ht="21"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row>
    <row r="820" spans="1:41" ht="21"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row>
    <row r="821" spans="1:41" ht="21"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row>
    <row r="822" spans="1:41" ht="21"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row>
    <row r="823" spans="1:41" ht="21"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row>
    <row r="824" spans="1:41" ht="21"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row>
    <row r="825" spans="1:41" ht="21"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row>
    <row r="826" spans="1:41" ht="21"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row>
    <row r="827" spans="1:41" ht="21"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row>
    <row r="828" spans="1:41" ht="21"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row>
    <row r="829" spans="1:41" ht="21"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row>
    <row r="830" spans="1:41" ht="21"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row>
    <row r="831" spans="1:41" ht="21"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row>
    <row r="832" spans="1:41" ht="21"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row>
    <row r="833" spans="1:41" ht="21"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row>
    <row r="834" spans="1:41" ht="21"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row>
    <row r="835" spans="1:41" ht="21"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row>
    <row r="836" spans="1:41" ht="21"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row>
    <row r="837" spans="1:41" ht="21"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row>
    <row r="838" spans="1:41" ht="21"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row>
    <row r="839" spans="1:41" ht="21"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row>
    <row r="840" spans="1:41" ht="21"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row>
    <row r="841" spans="1:41" ht="21"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row>
    <row r="842" spans="1:41" ht="21"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row>
    <row r="843" spans="1:41" ht="21"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row>
    <row r="844" spans="1:41" ht="21"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row>
    <row r="845" spans="1:41" ht="21"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row>
    <row r="846" spans="1:41" ht="21"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row>
    <row r="847" spans="1:41" ht="21"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row>
    <row r="848" spans="1:41" ht="21"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row>
    <row r="849" spans="1:41" ht="21"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row>
    <row r="850" spans="1:41" ht="21"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row>
    <row r="851" spans="1:41" ht="21"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row>
    <row r="852" spans="1:41" ht="21"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row>
    <row r="853" spans="1:41" ht="21"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row>
    <row r="854" spans="1:41" ht="21"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row>
    <row r="855" spans="1:41" ht="21"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row>
    <row r="856" spans="1:41" ht="21"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row>
    <row r="857" spans="1:41" ht="21"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row>
    <row r="858" spans="1:41" ht="21"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row>
    <row r="859" spans="1:41" ht="21"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row>
    <row r="860" spans="1:41" ht="21"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row>
    <row r="861" spans="1:41" ht="21"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row>
    <row r="862" spans="1:41" ht="21"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row>
    <row r="863" spans="1:41" ht="21"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row>
    <row r="864" spans="1:41" ht="21"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row>
    <row r="865" spans="1:41" ht="21"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row>
    <row r="866" spans="1:41" ht="21"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row>
    <row r="867" spans="1:41" ht="21"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row>
    <row r="868" spans="1:41" ht="21"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row>
    <row r="869" spans="1:41" ht="21"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row>
    <row r="870" spans="1:41" ht="21"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row>
    <row r="871" spans="1:41" ht="21"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row>
    <row r="872" spans="1:41" ht="21"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row>
    <row r="873" spans="1:41" ht="21"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row>
    <row r="874" spans="1:41" ht="21"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row>
    <row r="875" spans="1:41" ht="21"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row>
    <row r="876" spans="1:41" ht="21"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row>
    <row r="877" spans="1:41" ht="21"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row>
    <row r="878" spans="1:41" ht="21"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row>
    <row r="879" spans="1:41" ht="21"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row>
    <row r="880" spans="1:41" ht="21"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row>
    <row r="881" spans="1:41" ht="21"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row>
    <row r="882" spans="1:41" ht="21"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row>
    <row r="883" spans="1:41" ht="21"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row>
    <row r="884" spans="1:41" ht="21"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row>
    <row r="885" spans="1:41" ht="21"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row>
    <row r="886" spans="1:41" ht="21"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row>
    <row r="887" spans="1:41" ht="21"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row>
    <row r="888" spans="1:41" ht="21"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row>
    <row r="889" spans="1:41" ht="21"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row>
    <row r="890" spans="1:41" ht="21"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row>
    <row r="891" spans="1:41" ht="21"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row>
    <row r="892" spans="1:41" ht="21"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row>
    <row r="893" spans="1:41" ht="21"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row>
    <row r="894" spans="1:41" ht="21"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row>
    <row r="895" spans="1:41" ht="21"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row>
    <row r="896" spans="1:41" ht="21"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row>
    <row r="897" spans="1:41" ht="21"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row>
    <row r="898" spans="1:41" ht="21"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row>
    <row r="899" spans="1:41" ht="21"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row>
    <row r="900" spans="1:41" ht="21"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row>
    <row r="901" spans="1:41" ht="21"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row>
    <row r="902" spans="1:41" ht="21"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row>
    <row r="903" spans="1:41" ht="21"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row>
    <row r="904" spans="1:41" ht="21"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row>
    <row r="905" spans="1:41" ht="21"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row>
    <row r="906" spans="1:41" ht="21"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row>
    <row r="907" spans="1:41" ht="21"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row>
    <row r="908" spans="1:41" ht="21"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row>
    <row r="909" spans="1:41" ht="21"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row>
    <row r="910" spans="1:41" ht="21"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row>
    <row r="911" spans="1:41" ht="21"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row>
    <row r="912" spans="1:41" ht="21"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row>
    <row r="913" spans="1:41" ht="21"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row>
    <row r="914" spans="1:41" ht="21"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row>
    <row r="915" spans="1:41" ht="21"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row>
    <row r="916" spans="1:41" ht="21"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row>
    <row r="917" spans="1:41" ht="21"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row>
    <row r="918" spans="1:41" ht="21"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row>
    <row r="919" spans="1:41" ht="21"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row>
    <row r="920" spans="1:41" ht="21"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row>
    <row r="921" spans="1:41" ht="21"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row>
    <row r="922" spans="1:41" ht="21"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row>
    <row r="923" spans="1:41" ht="21"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row>
    <row r="924" spans="1:41" ht="21"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row>
    <row r="925" spans="1:41" ht="21"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row>
    <row r="926" spans="1:41" ht="21"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row>
    <row r="927" spans="1:41" ht="21"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row>
    <row r="928" spans="1:41" ht="21"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row>
    <row r="929" spans="1:41" ht="21"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row>
    <row r="930" spans="1:41" ht="21"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row>
    <row r="931" spans="1:41" ht="21"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row>
    <row r="932" spans="1:41" ht="21"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row>
    <row r="933" spans="1:41" ht="21"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row>
    <row r="934" spans="1:41" ht="21"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row>
    <row r="935" spans="1:41" ht="21"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row>
    <row r="936" spans="1:41" ht="21"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row>
    <row r="937" spans="1:41" ht="21"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row>
    <row r="938" spans="1:41" ht="21"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row>
    <row r="939" spans="1:41" ht="21"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row>
    <row r="940" spans="1:41" ht="21"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row>
    <row r="941" spans="1:41" ht="21"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row>
    <row r="942" spans="1:41" ht="21"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row>
    <row r="943" spans="1:41" ht="21"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row>
    <row r="944" spans="1:41" ht="21"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row>
    <row r="945" spans="1:41" ht="21"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row>
    <row r="946" spans="1:41" ht="21"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row>
    <row r="947" spans="1:41" ht="21"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row>
    <row r="948" spans="1:41" ht="21"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row>
    <row r="949" spans="1:41" ht="21"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row>
    <row r="950" spans="1:41" ht="21"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row>
    <row r="951" spans="1:41" ht="21"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row>
    <row r="952" spans="1:41" ht="21"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row>
    <row r="953" spans="1:41" ht="21"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row>
    <row r="954" spans="1:41" ht="21"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row>
    <row r="955" spans="1:41" ht="21"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row>
    <row r="956" spans="1:41" ht="21"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row>
    <row r="957" spans="1:41" ht="21"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row>
    <row r="958" spans="1:41" ht="21"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row>
    <row r="959" spans="1:41" ht="21"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row>
    <row r="960" spans="1:41" ht="21"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row>
    <row r="961" spans="1:41" ht="21"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row>
    <row r="962" spans="1:41" ht="21"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row>
    <row r="963" spans="1:41" ht="21"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row>
    <row r="964" spans="1:41" ht="21"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row>
    <row r="965" spans="1:41" ht="21"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row>
    <row r="966" spans="1:41" ht="21"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row>
    <row r="967" spans="1:41" ht="21"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row>
    <row r="968" spans="1:41" ht="21"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row>
    <row r="969" spans="1:41" ht="21"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row>
    <row r="970" spans="1:41" ht="21"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row>
    <row r="971" spans="1:41" ht="21"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row>
    <row r="972" spans="1:41" ht="21"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row>
    <row r="973" spans="1:41" ht="21"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row>
    <row r="974" spans="1:41" ht="21"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row>
    <row r="975" spans="1:41" ht="21"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row>
    <row r="976" spans="1:41" ht="21"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row>
    <row r="977" spans="1:41" ht="21"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row>
    <row r="978" spans="1:41" ht="21"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row>
    <row r="979" spans="1:41" ht="21"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row>
    <row r="980" spans="1:41" ht="21"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row>
    <row r="981" spans="1:41" ht="21"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row>
    <row r="982" spans="1:41" ht="21"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row>
    <row r="983" spans="1:41" ht="21"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row>
    <row r="984" spans="1:41" ht="21"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row>
    <row r="985" spans="1:41" ht="21"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row>
    <row r="986" spans="1:41" ht="21"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row>
    <row r="987" spans="1:41" ht="21"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row>
    <row r="988" spans="1:41" ht="21"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row>
    <row r="989" spans="1:41" ht="21"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row>
    <row r="990" spans="1:41" ht="21"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row>
    <row r="991" spans="1:41" ht="21"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row>
    <row r="992" spans="1:41" ht="21"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row>
    <row r="993" spans="1:41" ht="21"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row>
    <row r="994" spans="1:41" ht="21"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row>
    <row r="995" spans="1:41" ht="21"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row>
    <row r="996" spans="1:41" ht="21"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row>
    <row r="997" spans="1:41" ht="21"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row>
    <row r="998" spans="1:41" ht="21"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row>
    <row r="999" spans="1:41" ht="21"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row>
    <row r="1000" spans="1:41" ht="21"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row>
  </sheetData>
  <mergeCells count="7">
    <mergeCell ref="A11:M11"/>
    <mergeCell ref="D13:D17"/>
    <mergeCell ref="A1:N1"/>
    <mergeCell ref="A2:L2"/>
    <mergeCell ref="M2:N2"/>
    <mergeCell ref="A3:N3"/>
    <mergeCell ref="D5:D9"/>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AM1000"/>
  <sheetViews>
    <sheetView topLeftCell="A57" zoomScale="60" zoomScaleNormal="60" workbookViewId="0">
      <selection activeCell="O6" sqref="O6"/>
    </sheetView>
  </sheetViews>
  <sheetFormatPr baseColWidth="10" defaultColWidth="14.44140625" defaultRowHeight="15" customHeight="1"/>
  <cols>
    <col min="1" max="1" width="12.6640625" customWidth="1"/>
    <col min="2" max="2" width="17.33203125" customWidth="1"/>
    <col min="3" max="3" width="18.33203125" customWidth="1"/>
    <col min="4" max="4" width="17.6640625" customWidth="1"/>
    <col min="5" max="5" width="25.109375" customWidth="1"/>
    <col min="6" max="6" width="22.6640625" customWidth="1"/>
    <col min="7" max="7" width="29.44140625" customWidth="1"/>
    <col min="8" max="8" width="18.6640625" customWidth="1"/>
    <col min="9" max="9" width="14.6640625" customWidth="1"/>
    <col min="10" max="10" width="16" customWidth="1"/>
    <col min="11" max="11" width="18.109375" customWidth="1"/>
    <col min="12" max="12" width="18.44140625" customWidth="1"/>
    <col min="13" max="13" width="23.6640625" customWidth="1"/>
    <col min="14" max="14" width="20.33203125" customWidth="1"/>
    <col min="15" max="39" width="10.109375" customWidth="1"/>
  </cols>
  <sheetData>
    <row r="1" spans="1:39" ht="51.75" customHeight="1">
      <c r="A1" s="193" t="s">
        <v>613</v>
      </c>
      <c r="B1" s="181"/>
      <c r="C1" s="181"/>
      <c r="D1" s="181"/>
      <c r="E1" s="181"/>
      <c r="F1" s="181"/>
      <c r="G1" s="181"/>
      <c r="H1" s="181"/>
      <c r="I1" s="181"/>
      <c r="J1" s="181"/>
      <c r="K1" s="181"/>
      <c r="L1" s="181"/>
      <c r="M1" s="181"/>
      <c r="N1" s="194"/>
      <c r="O1" s="33"/>
      <c r="P1" s="33"/>
      <c r="Q1" s="33"/>
      <c r="R1" s="33"/>
      <c r="S1" s="33"/>
      <c r="T1" s="33"/>
      <c r="U1" s="33"/>
      <c r="V1" s="33"/>
      <c r="W1" s="33"/>
      <c r="X1" s="33"/>
      <c r="Y1" s="33"/>
      <c r="Z1" s="33"/>
      <c r="AA1" s="33"/>
      <c r="AB1" s="33"/>
      <c r="AC1" s="33"/>
      <c r="AD1" s="33"/>
      <c r="AE1" s="33"/>
      <c r="AF1" s="33"/>
      <c r="AG1" s="33"/>
      <c r="AH1" s="33"/>
      <c r="AI1" s="33"/>
      <c r="AJ1" s="33"/>
      <c r="AK1" s="33"/>
      <c r="AL1" s="33"/>
      <c r="AM1" s="33"/>
    </row>
    <row r="2" spans="1:39" ht="54" customHeight="1">
      <c r="A2" s="225" t="s">
        <v>614</v>
      </c>
      <c r="B2" s="196"/>
      <c r="C2" s="196"/>
      <c r="D2" s="196"/>
      <c r="E2" s="196"/>
      <c r="F2" s="196"/>
      <c r="G2" s="196"/>
      <c r="H2" s="196"/>
      <c r="I2" s="196"/>
      <c r="J2" s="196"/>
      <c r="K2" s="196"/>
      <c r="L2" s="197"/>
      <c r="M2" s="198" t="s">
        <v>425</v>
      </c>
      <c r="N2" s="197"/>
      <c r="O2" s="33"/>
      <c r="P2" s="33"/>
      <c r="Q2" s="33"/>
      <c r="R2" s="33"/>
      <c r="S2" s="33"/>
      <c r="T2" s="33"/>
      <c r="U2" s="33"/>
      <c r="V2" s="33"/>
      <c r="W2" s="33"/>
      <c r="X2" s="33"/>
      <c r="Y2" s="33"/>
      <c r="Z2" s="33"/>
      <c r="AA2" s="33"/>
      <c r="AB2" s="33"/>
      <c r="AC2" s="33"/>
      <c r="AD2" s="33"/>
      <c r="AE2" s="33"/>
      <c r="AF2" s="33"/>
      <c r="AG2" s="33"/>
      <c r="AH2" s="33"/>
      <c r="AI2" s="33"/>
      <c r="AJ2" s="33"/>
      <c r="AK2" s="33"/>
      <c r="AL2" s="33"/>
      <c r="AM2" s="33"/>
    </row>
    <row r="3" spans="1:39" ht="31.5" customHeight="1">
      <c r="A3" s="193" t="s">
        <v>615</v>
      </c>
      <c r="B3" s="181"/>
      <c r="C3" s="181"/>
      <c r="D3" s="181"/>
      <c r="E3" s="181"/>
      <c r="F3" s="181"/>
      <c r="G3" s="181"/>
      <c r="H3" s="181"/>
      <c r="I3" s="181"/>
      <c r="J3" s="181"/>
      <c r="K3" s="181"/>
      <c r="L3" s="181"/>
      <c r="M3" s="181"/>
      <c r="N3" s="194"/>
      <c r="O3" s="33"/>
      <c r="P3" s="33"/>
      <c r="Q3" s="33"/>
      <c r="R3" s="33"/>
      <c r="S3" s="33"/>
      <c r="T3" s="33"/>
      <c r="U3" s="33"/>
      <c r="V3" s="33"/>
      <c r="W3" s="33"/>
      <c r="X3" s="33"/>
      <c r="Y3" s="33"/>
      <c r="Z3" s="33"/>
      <c r="AA3" s="33"/>
      <c r="AB3" s="33"/>
      <c r="AC3" s="33"/>
      <c r="AD3" s="33"/>
      <c r="AE3" s="33"/>
      <c r="AF3" s="33"/>
      <c r="AG3" s="33"/>
      <c r="AH3" s="33"/>
      <c r="AI3" s="33"/>
      <c r="AJ3" s="33"/>
      <c r="AK3" s="33"/>
      <c r="AL3" s="33"/>
      <c r="AM3" s="33"/>
    </row>
    <row r="4" spans="1:39" ht="57.75" customHeight="1">
      <c r="A4" s="152" t="s">
        <v>427</v>
      </c>
      <c r="B4" s="152" t="s">
        <v>428</v>
      </c>
      <c r="C4" s="152" t="s">
        <v>429</v>
      </c>
      <c r="D4" s="68" t="s">
        <v>46</v>
      </c>
      <c r="E4" s="68" t="s">
        <v>430</v>
      </c>
      <c r="F4" s="152" t="s">
        <v>505</v>
      </c>
      <c r="G4" s="152" t="s">
        <v>432</v>
      </c>
      <c r="H4" s="152" t="s">
        <v>433</v>
      </c>
      <c r="I4" s="152" t="s">
        <v>154</v>
      </c>
      <c r="J4" s="152" t="s">
        <v>155</v>
      </c>
      <c r="K4" s="152" t="s">
        <v>156</v>
      </c>
      <c r="L4" s="152" t="s">
        <v>434</v>
      </c>
      <c r="M4" s="152" t="s">
        <v>158</v>
      </c>
      <c r="N4" s="152" t="s">
        <v>435</v>
      </c>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row>
    <row r="5" spans="1:39" ht="34.5" customHeight="1">
      <c r="A5" s="162"/>
      <c r="B5" s="162"/>
      <c r="C5" s="162"/>
      <c r="D5" s="212" t="s">
        <v>436</v>
      </c>
      <c r="E5" s="71" t="s">
        <v>437</v>
      </c>
      <c r="F5" s="94"/>
      <c r="G5" s="70"/>
      <c r="H5" s="70"/>
      <c r="I5" s="70"/>
      <c r="J5" s="70"/>
      <c r="K5" s="70"/>
      <c r="L5" s="70"/>
      <c r="M5" s="70"/>
      <c r="N5" s="154"/>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row>
    <row r="6" spans="1:39" ht="126.75" customHeight="1">
      <c r="A6" s="162"/>
      <c r="B6" s="162"/>
      <c r="C6" s="162"/>
      <c r="D6" s="213"/>
      <c r="E6" s="84" t="s">
        <v>438</v>
      </c>
      <c r="F6" s="163" t="s">
        <v>616</v>
      </c>
      <c r="G6" s="163" t="s">
        <v>617</v>
      </c>
      <c r="H6" s="70"/>
      <c r="I6" s="70"/>
      <c r="J6" s="70"/>
      <c r="K6" s="70"/>
      <c r="L6" s="70"/>
      <c r="M6" s="70"/>
      <c r="N6" s="155"/>
      <c r="O6" s="33"/>
      <c r="P6" s="33"/>
      <c r="Q6" s="33"/>
      <c r="R6" s="33"/>
      <c r="S6" s="33"/>
      <c r="T6" s="33"/>
      <c r="U6" s="33"/>
      <c r="V6" s="33"/>
      <c r="W6" s="33"/>
      <c r="X6" s="33"/>
      <c r="Y6" s="33"/>
      <c r="Z6" s="33"/>
      <c r="AA6" s="33"/>
      <c r="AB6" s="33"/>
      <c r="AC6" s="33"/>
      <c r="AD6" s="33"/>
      <c r="AE6" s="33"/>
      <c r="AF6" s="33"/>
      <c r="AG6" s="33"/>
      <c r="AH6" s="33"/>
      <c r="AI6" s="33"/>
      <c r="AJ6" s="33"/>
      <c r="AK6" s="33"/>
      <c r="AL6" s="33"/>
      <c r="AM6" s="33"/>
    </row>
    <row r="7" spans="1:39" ht="34.5" customHeight="1">
      <c r="A7" s="173" t="s">
        <v>640</v>
      </c>
      <c r="B7" s="173" t="s">
        <v>640</v>
      </c>
      <c r="C7" s="173" t="s">
        <v>641</v>
      </c>
      <c r="D7" s="213"/>
      <c r="E7" s="70" t="s">
        <v>441</v>
      </c>
      <c r="F7" s="94">
        <v>72</v>
      </c>
      <c r="G7" s="70">
        <v>0</v>
      </c>
      <c r="H7" s="70">
        <v>0</v>
      </c>
      <c r="I7" s="70">
        <v>0</v>
      </c>
      <c r="J7" s="70">
        <v>0</v>
      </c>
      <c r="K7" s="70">
        <v>0</v>
      </c>
      <c r="L7" s="70">
        <v>0</v>
      </c>
      <c r="M7" s="70">
        <v>0</v>
      </c>
      <c r="N7" s="157"/>
      <c r="O7" s="33"/>
      <c r="P7" s="33"/>
      <c r="Q7" s="33"/>
      <c r="R7" s="33"/>
      <c r="S7" s="33"/>
      <c r="T7" s="33"/>
      <c r="U7" s="33"/>
      <c r="V7" s="33"/>
      <c r="W7" s="33"/>
      <c r="X7" s="33"/>
      <c r="Y7" s="33"/>
      <c r="Z7" s="33"/>
      <c r="AA7" s="33"/>
      <c r="AB7" s="33"/>
      <c r="AC7" s="33"/>
      <c r="AD7" s="33"/>
      <c r="AE7" s="33"/>
      <c r="AF7" s="33"/>
      <c r="AG7" s="33"/>
      <c r="AH7" s="33"/>
      <c r="AI7" s="33"/>
      <c r="AJ7" s="33"/>
      <c r="AK7" s="33"/>
      <c r="AL7" s="33"/>
      <c r="AM7" s="33"/>
    </row>
    <row r="8" spans="1:39" ht="34.5" customHeight="1">
      <c r="A8" s="173" t="s">
        <v>640</v>
      </c>
      <c r="B8" s="173" t="s">
        <v>640</v>
      </c>
      <c r="C8" s="173" t="s">
        <v>641</v>
      </c>
      <c r="D8" s="213"/>
      <c r="E8" s="70" t="s">
        <v>442</v>
      </c>
      <c r="F8" s="94">
        <v>1314</v>
      </c>
      <c r="G8" s="70">
        <v>376</v>
      </c>
      <c r="H8" s="70">
        <v>537</v>
      </c>
      <c r="I8" s="70">
        <v>89</v>
      </c>
      <c r="J8" s="70">
        <v>618</v>
      </c>
      <c r="K8" s="70">
        <v>186</v>
      </c>
      <c r="L8" s="70">
        <v>609</v>
      </c>
      <c r="M8" s="70">
        <v>6</v>
      </c>
      <c r="N8" s="157"/>
      <c r="O8" s="33"/>
      <c r="P8" s="33"/>
      <c r="Q8" s="33"/>
      <c r="R8" s="33"/>
      <c r="S8" s="33"/>
      <c r="T8" s="33"/>
      <c r="U8" s="33"/>
      <c r="V8" s="33"/>
      <c r="W8" s="33"/>
      <c r="X8" s="33"/>
      <c r="Y8" s="33"/>
      <c r="Z8" s="33"/>
      <c r="AA8" s="33"/>
      <c r="AB8" s="33"/>
      <c r="AC8" s="33"/>
      <c r="AD8" s="33"/>
      <c r="AE8" s="33"/>
      <c r="AF8" s="33"/>
      <c r="AG8" s="33"/>
      <c r="AH8" s="33"/>
      <c r="AI8" s="33"/>
      <c r="AJ8" s="33"/>
      <c r="AK8" s="33"/>
      <c r="AL8" s="33"/>
      <c r="AM8" s="33"/>
    </row>
    <row r="9" spans="1:39" ht="34.5" customHeight="1">
      <c r="A9" s="173" t="s">
        <v>640</v>
      </c>
      <c r="B9" s="173" t="s">
        <v>640</v>
      </c>
      <c r="C9" s="173" t="s">
        <v>641</v>
      </c>
      <c r="D9" s="214"/>
      <c r="E9" s="70" t="s">
        <v>443</v>
      </c>
      <c r="F9" s="94">
        <v>199</v>
      </c>
      <c r="G9" s="70">
        <v>105</v>
      </c>
      <c r="H9" s="70">
        <v>85</v>
      </c>
      <c r="I9" s="70">
        <v>36</v>
      </c>
      <c r="J9" s="70">
        <v>98</v>
      </c>
      <c r="K9" s="70">
        <v>63</v>
      </c>
      <c r="L9" s="70">
        <v>93</v>
      </c>
      <c r="M9" s="70">
        <v>4</v>
      </c>
      <c r="N9" s="157"/>
      <c r="O9" s="33"/>
      <c r="P9" s="33"/>
      <c r="Q9" s="33"/>
      <c r="R9" s="33"/>
      <c r="S9" s="33"/>
      <c r="T9" s="33"/>
      <c r="U9" s="33"/>
      <c r="V9" s="33"/>
      <c r="W9" s="33"/>
      <c r="X9" s="33"/>
      <c r="Y9" s="33"/>
      <c r="Z9" s="33"/>
      <c r="AA9" s="33"/>
      <c r="AB9" s="33"/>
      <c r="AC9" s="33"/>
      <c r="AD9" s="33"/>
      <c r="AE9" s="33"/>
      <c r="AF9" s="33"/>
      <c r="AG9" s="33"/>
      <c r="AH9" s="33"/>
      <c r="AI9" s="33"/>
      <c r="AJ9" s="33"/>
      <c r="AK9" s="33"/>
      <c r="AL9" s="33"/>
      <c r="AM9" s="33"/>
    </row>
    <row r="10" spans="1:39" ht="21" customHeight="1">
      <c r="A10" s="158"/>
      <c r="B10" s="158"/>
      <c r="C10" s="158"/>
      <c r="D10" s="158"/>
      <c r="E10" s="158"/>
      <c r="F10" s="158"/>
      <c r="G10" s="158"/>
      <c r="H10" s="158"/>
      <c r="I10" s="158"/>
      <c r="J10" s="158"/>
      <c r="K10" s="158"/>
      <c r="L10" s="158"/>
      <c r="M10" s="158"/>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row>
    <row r="11" spans="1:39" ht="31.5" customHeight="1">
      <c r="A11" s="199" t="s">
        <v>618</v>
      </c>
      <c r="B11" s="181"/>
      <c r="C11" s="181"/>
      <c r="D11" s="181"/>
      <c r="E11" s="181"/>
      <c r="F11" s="181"/>
      <c r="G11" s="181"/>
      <c r="H11" s="181"/>
      <c r="I11" s="181"/>
      <c r="J11" s="181"/>
      <c r="K11" s="181"/>
      <c r="L11" s="181"/>
      <c r="M11" s="19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row>
    <row r="12" spans="1:39" ht="57.75" customHeight="1">
      <c r="A12" s="152" t="s">
        <v>427</v>
      </c>
      <c r="B12" s="152" t="s">
        <v>428</v>
      </c>
      <c r="C12" s="152" t="s">
        <v>429</v>
      </c>
      <c r="D12" s="152" t="s">
        <v>46</v>
      </c>
      <c r="E12" s="152" t="s">
        <v>430</v>
      </c>
      <c r="F12" s="152" t="s">
        <v>505</v>
      </c>
      <c r="G12" s="152" t="s">
        <v>432</v>
      </c>
      <c r="H12" s="152" t="s">
        <v>433</v>
      </c>
      <c r="I12" s="152" t="s">
        <v>154</v>
      </c>
      <c r="J12" s="152" t="s">
        <v>155</v>
      </c>
      <c r="K12" s="152" t="s">
        <v>156</v>
      </c>
      <c r="L12" s="152" t="s">
        <v>434</v>
      </c>
      <c r="M12" s="152" t="s">
        <v>158</v>
      </c>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row>
    <row r="13" spans="1:39" ht="34.5" customHeight="1">
      <c r="A13" s="162"/>
      <c r="B13" s="162"/>
      <c r="C13" s="162"/>
      <c r="D13" s="200" t="s">
        <v>445</v>
      </c>
      <c r="E13" s="157" t="s">
        <v>437</v>
      </c>
      <c r="F13" s="159" t="e">
        <f t="shared" ref="F13:M13" si="0">F5/$F$5</f>
        <v>#DIV/0!</v>
      </c>
      <c r="G13" s="159" t="e">
        <f t="shared" si="0"/>
        <v>#DIV/0!</v>
      </c>
      <c r="H13" s="159" t="e">
        <f t="shared" si="0"/>
        <v>#DIV/0!</v>
      </c>
      <c r="I13" s="159" t="e">
        <f t="shared" si="0"/>
        <v>#DIV/0!</v>
      </c>
      <c r="J13" s="159" t="e">
        <f t="shared" si="0"/>
        <v>#DIV/0!</v>
      </c>
      <c r="K13" s="159" t="e">
        <f t="shared" si="0"/>
        <v>#DIV/0!</v>
      </c>
      <c r="L13" s="159" t="e">
        <f t="shared" si="0"/>
        <v>#DIV/0!</v>
      </c>
      <c r="M13" s="159" t="e">
        <f t="shared" si="0"/>
        <v>#DIV/0!</v>
      </c>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row>
    <row r="14" spans="1:39" ht="34.5" customHeight="1">
      <c r="A14" s="162"/>
      <c r="B14" s="162"/>
      <c r="C14" s="162"/>
      <c r="D14" s="191"/>
      <c r="E14" s="157" t="s">
        <v>438</v>
      </c>
      <c r="F14" s="159" t="e">
        <f t="shared" ref="F14:M14" si="1">F6/$F$6</f>
        <v>#VALUE!</v>
      </c>
      <c r="G14" s="160" t="e">
        <f t="shared" si="1"/>
        <v>#VALUE!</v>
      </c>
      <c r="H14" s="160" t="e">
        <f t="shared" si="1"/>
        <v>#VALUE!</v>
      </c>
      <c r="I14" s="160" t="e">
        <f t="shared" si="1"/>
        <v>#VALUE!</v>
      </c>
      <c r="J14" s="160" t="e">
        <f t="shared" si="1"/>
        <v>#VALUE!</v>
      </c>
      <c r="K14" s="160" t="e">
        <f t="shared" si="1"/>
        <v>#VALUE!</v>
      </c>
      <c r="L14" s="160" t="e">
        <f t="shared" si="1"/>
        <v>#VALUE!</v>
      </c>
      <c r="M14" s="160" t="e">
        <f t="shared" si="1"/>
        <v>#VALUE!</v>
      </c>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row>
    <row r="15" spans="1:39" ht="34.5" customHeight="1">
      <c r="A15" s="173" t="s">
        <v>640</v>
      </c>
      <c r="B15" s="173" t="s">
        <v>640</v>
      </c>
      <c r="C15" s="173" t="s">
        <v>641</v>
      </c>
      <c r="D15" s="191"/>
      <c r="E15" s="157" t="s">
        <v>441</v>
      </c>
      <c r="F15" s="159">
        <f t="shared" ref="F15:M15" si="2">F7/$F$7</f>
        <v>1</v>
      </c>
      <c r="G15" s="160">
        <f t="shared" si="2"/>
        <v>0</v>
      </c>
      <c r="H15" s="160">
        <f t="shared" si="2"/>
        <v>0</v>
      </c>
      <c r="I15" s="160">
        <f t="shared" si="2"/>
        <v>0</v>
      </c>
      <c r="J15" s="160">
        <f t="shared" si="2"/>
        <v>0</v>
      </c>
      <c r="K15" s="160">
        <f t="shared" si="2"/>
        <v>0</v>
      </c>
      <c r="L15" s="160">
        <f t="shared" si="2"/>
        <v>0</v>
      </c>
      <c r="M15" s="160">
        <f t="shared" si="2"/>
        <v>0</v>
      </c>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row>
    <row r="16" spans="1:39" ht="34.5" customHeight="1">
      <c r="A16" s="173" t="s">
        <v>640</v>
      </c>
      <c r="B16" s="173" t="s">
        <v>640</v>
      </c>
      <c r="C16" s="173" t="s">
        <v>641</v>
      </c>
      <c r="D16" s="191"/>
      <c r="E16" s="157" t="s">
        <v>442</v>
      </c>
      <c r="F16" s="159">
        <f t="shared" ref="F16:M16" si="3">F8/$F$8</f>
        <v>1</v>
      </c>
      <c r="G16" s="160">
        <f t="shared" si="3"/>
        <v>0.28614916286149161</v>
      </c>
      <c r="H16" s="160">
        <f t="shared" si="3"/>
        <v>0.408675799086758</v>
      </c>
      <c r="I16" s="160">
        <f t="shared" si="3"/>
        <v>6.7732115677321153E-2</v>
      </c>
      <c r="J16" s="160">
        <f t="shared" si="3"/>
        <v>0.47031963470319632</v>
      </c>
      <c r="K16" s="160">
        <f t="shared" si="3"/>
        <v>0.14155251141552511</v>
      </c>
      <c r="L16" s="160">
        <f t="shared" si="3"/>
        <v>0.4634703196347032</v>
      </c>
      <c r="M16" s="160">
        <f t="shared" si="3"/>
        <v>4.5662100456621002E-3</v>
      </c>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row>
    <row r="17" spans="1:39" ht="34.5" customHeight="1">
      <c r="A17" s="173" t="s">
        <v>640</v>
      </c>
      <c r="B17" s="173" t="s">
        <v>640</v>
      </c>
      <c r="C17" s="173" t="s">
        <v>641</v>
      </c>
      <c r="D17" s="192"/>
      <c r="E17" s="157" t="s">
        <v>443</v>
      </c>
      <c r="F17" s="159">
        <f t="shared" ref="F17:M17" si="4">F9/$F$9</f>
        <v>1</v>
      </c>
      <c r="G17" s="160">
        <f t="shared" si="4"/>
        <v>0.52763819095477382</v>
      </c>
      <c r="H17" s="160">
        <f t="shared" si="4"/>
        <v>0.42713567839195982</v>
      </c>
      <c r="I17" s="160">
        <f t="shared" si="4"/>
        <v>0.18090452261306533</v>
      </c>
      <c r="J17" s="160">
        <f t="shared" si="4"/>
        <v>0.49246231155778897</v>
      </c>
      <c r="K17" s="160">
        <f t="shared" si="4"/>
        <v>0.3165829145728643</v>
      </c>
      <c r="L17" s="160">
        <f t="shared" si="4"/>
        <v>0.46733668341708545</v>
      </c>
      <c r="M17" s="160">
        <f t="shared" si="4"/>
        <v>2.0100502512562814E-2</v>
      </c>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row>
    <row r="18" spans="1:39" ht="21"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row>
    <row r="19" spans="1:39" ht="21"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row>
    <row r="20" spans="1:39" ht="21"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row>
    <row r="21" spans="1:39" ht="21"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row>
    <row r="22" spans="1:39" ht="21"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row>
    <row r="23" spans="1:39" ht="21"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row>
    <row r="24" spans="1:39" ht="21"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row>
    <row r="25" spans="1:39" ht="21"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row>
    <row r="26" spans="1:39" ht="21"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39" ht="2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39" ht="21"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39" ht="21"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39" ht="21"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39" ht="21"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39" ht="21"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1"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1"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1"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1"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1"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1"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1"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1"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1"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1"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1"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1"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1"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1"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1"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1"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1"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1"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1"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1"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1"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1"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1"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1"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1"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1"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1"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1"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1"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1"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1"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1"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1"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1"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1"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1"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1"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1"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1"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1"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1"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1"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1"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1"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1"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1"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1"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1"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39" ht="21"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39" ht="21"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39" ht="21"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39" ht="21"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39" ht="21"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39" ht="21"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39" ht="21"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39" ht="21"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39" ht="21"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row>
    <row r="90" spans="1:39" ht="21"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row>
    <row r="91" spans="1:39" ht="21"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row>
    <row r="92" spans="1:39" ht="21"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row>
    <row r="93" spans="1:39" ht="21"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row>
    <row r="94" spans="1:39" ht="21"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row>
    <row r="95" spans="1:39" ht="21"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row>
    <row r="96" spans="1:39" ht="21"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row>
    <row r="97" spans="1:39" ht="21"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row>
    <row r="98" spans="1:39" ht="21"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row>
    <row r="99" spans="1:39" ht="21"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row>
    <row r="100" spans="1:39" ht="21"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row>
    <row r="101" spans="1:39" ht="21"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row>
    <row r="102" spans="1:39" ht="21"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row>
    <row r="103" spans="1:39" ht="21"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row>
    <row r="104" spans="1:39" ht="21"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row>
    <row r="105" spans="1:39" ht="21"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row>
    <row r="106" spans="1:39" ht="21"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row>
    <row r="107" spans="1:39" ht="21"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row>
    <row r="108" spans="1:39" ht="21"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row>
    <row r="109" spans="1:39" ht="21"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row>
    <row r="110" spans="1:39" ht="21"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row>
    <row r="111" spans="1:39" ht="21"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row>
    <row r="112" spans="1:39" ht="21"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row>
    <row r="113" spans="1:39" ht="21"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row>
    <row r="114" spans="1:39" ht="21"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row>
    <row r="115" spans="1:39" ht="21"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row>
    <row r="116" spans="1:39" ht="21"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row>
    <row r="117" spans="1:39" ht="21"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row>
    <row r="118" spans="1:39" ht="21"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row>
    <row r="119" spans="1:39" ht="21"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row>
    <row r="120" spans="1:39" ht="21"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row>
    <row r="121" spans="1:39" ht="21"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row>
    <row r="122" spans="1:39" ht="2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row>
    <row r="123" spans="1:39" ht="21"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row>
    <row r="124" spans="1:39" ht="21"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row>
    <row r="125" spans="1:39" ht="21"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row>
    <row r="126" spans="1:39" ht="21"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row>
    <row r="127" spans="1:39" ht="21"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row>
    <row r="128" spans="1:39" ht="21"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row>
    <row r="129" spans="1:39" ht="21"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row>
    <row r="130" spans="1:39" ht="21"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row>
    <row r="131" spans="1:39" ht="21"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row>
    <row r="132" spans="1:39" ht="21"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row>
    <row r="133" spans="1:39" ht="21"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row>
    <row r="134" spans="1:39" ht="21"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row>
    <row r="135" spans="1:39" ht="21"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row>
    <row r="136" spans="1:39" ht="21"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row>
    <row r="137" spans="1:39" ht="21"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row>
    <row r="138" spans="1:39" ht="21"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row>
    <row r="139" spans="1:39" ht="21"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row>
    <row r="140" spans="1:39" ht="21"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row>
    <row r="141" spans="1:39" ht="21"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row>
    <row r="142" spans="1:39" ht="21"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row>
    <row r="143" spans="1:39" ht="21"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row>
    <row r="144" spans="1:39" ht="21"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row>
    <row r="145" spans="1:39" ht="21"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row>
    <row r="146" spans="1:39" ht="21"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row>
    <row r="147" spans="1:39" ht="21"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row>
    <row r="148" spans="1:39" ht="21"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row>
    <row r="149" spans="1:39" ht="21"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row>
    <row r="150" spans="1:39" ht="21"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row>
    <row r="151" spans="1:39" ht="21"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row>
    <row r="152" spans="1:39" ht="21"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row>
    <row r="153" spans="1:39" ht="21"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row>
    <row r="154" spans="1:39" ht="21"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row>
    <row r="155" spans="1:39" ht="21"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row>
    <row r="156" spans="1:39" ht="21"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row>
    <row r="157" spans="1:39" ht="21"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row>
    <row r="158" spans="1:39" ht="21"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row>
    <row r="159" spans="1:39" ht="21"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row>
    <row r="160" spans="1:39" ht="21"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row>
    <row r="161" spans="1:39" ht="21"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row>
    <row r="162" spans="1:39" ht="21"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row>
    <row r="163" spans="1:39" ht="21"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row>
    <row r="164" spans="1:39" ht="21"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row>
    <row r="165" spans="1:39" ht="21"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row>
    <row r="166" spans="1:39" ht="21"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row>
    <row r="167" spans="1:39" ht="21"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row>
    <row r="168" spans="1:39" ht="21"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row>
    <row r="169" spans="1:39" ht="21"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row>
    <row r="170" spans="1:39" ht="21"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row>
    <row r="171" spans="1:39" ht="21"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row>
    <row r="172" spans="1:39" ht="21"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row>
    <row r="173" spans="1:39" ht="21"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row>
    <row r="174" spans="1:39" ht="21"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row>
    <row r="175" spans="1:39" ht="21"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row>
    <row r="176" spans="1:39" ht="21"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row>
    <row r="177" spans="1:39" ht="21"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row>
    <row r="178" spans="1:39" ht="21"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row>
    <row r="179" spans="1:39" ht="21"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row>
    <row r="180" spans="1:39" ht="21"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row>
    <row r="181" spans="1:39" ht="21"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row>
    <row r="182" spans="1:39" ht="21"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row>
    <row r="183" spans="1:39" ht="21"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row>
    <row r="184" spans="1:39" ht="21"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row>
    <row r="185" spans="1:39" ht="21"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row>
    <row r="186" spans="1:39" ht="21"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row>
    <row r="187" spans="1:39" ht="21"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row>
    <row r="188" spans="1:39" ht="21"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row>
    <row r="189" spans="1:39" ht="21"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row>
    <row r="190" spans="1:39" ht="21"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row>
    <row r="191" spans="1:39" ht="21"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row>
    <row r="192" spans="1:39" ht="21"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row>
    <row r="193" spans="1:39" ht="21"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row>
    <row r="194" spans="1:39" ht="21"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row>
    <row r="195" spans="1:39" ht="21"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row>
    <row r="196" spans="1:39" ht="21"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row>
    <row r="197" spans="1:39" ht="21"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row>
    <row r="198" spans="1:39" ht="21"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row>
    <row r="199" spans="1:39" ht="21"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row>
    <row r="200" spans="1:39" ht="21"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row>
    <row r="201" spans="1:39" ht="21"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row>
    <row r="202" spans="1:39" ht="21"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row>
    <row r="203" spans="1:39" ht="21"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row>
    <row r="204" spans="1:39" ht="21"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row>
    <row r="205" spans="1:39" ht="21"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row>
    <row r="206" spans="1:39" ht="21"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row>
    <row r="207" spans="1:39" ht="21"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row>
    <row r="208" spans="1:39" ht="21"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row>
    <row r="209" spans="1:39" ht="21"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row>
    <row r="210" spans="1:39" ht="21"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row>
    <row r="211" spans="1:39" ht="21"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row>
    <row r="212" spans="1:39" ht="21"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row>
    <row r="213" spans="1:39" ht="21"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row>
    <row r="214" spans="1:39" ht="21"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row>
    <row r="215" spans="1:39" ht="21"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row>
    <row r="216" spans="1:39" ht="21"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row>
    <row r="217" spans="1:39" ht="21"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row>
    <row r="218" spans="1:39" ht="21"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row>
    <row r="219" spans="1:39" ht="21"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row>
    <row r="220" spans="1:39" ht="21"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row>
    <row r="221" spans="1:39" ht="21"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row>
    <row r="222" spans="1:39" ht="21"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row>
    <row r="223" spans="1:39" ht="21"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row>
    <row r="224" spans="1:39" ht="21"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row>
    <row r="225" spans="1:39" ht="21"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row>
    <row r="226" spans="1:39" ht="21"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row>
    <row r="227" spans="1:39" ht="21"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row>
    <row r="228" spans="1:39" ht="21"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row>
    <row r="229" spans="1:39" ht="21"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row>
    <row r="230" spans="1:39" ht="21"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row>
    <row r="231" spans="1:39" ht="21"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row>
    <row r="232" spans="1:39" ht="21"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row>
    <row r="233" spans="1:39" ht="21"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row>
    <row r="234" spans="1:39" ht="21"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row>
    <row r="235" spans="1:39" ht="21"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row>
    <row r="236" spans="1:39" ht="21"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row>
    <row r="237" spans="1:39" ht="21"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row>
    <row r="238" spans="1:39" ht="21"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row>
    <row r="239" spans="1:39" ht="21"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row>
    <row r="240" spans="1:39" ht="21"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row>
    <row r="241" spans="1:39" ht="21"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row>
    <row r="242" spans="1:39" ht="21"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row>
    <row r="243" spans="1:39" ht="21"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row>
    <row r="244" spans="1:39" ht="21"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row>
    <row r="245" spans="1:39" ht="21"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row>
    <row r="246" spans="1:39" ht="21"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row>
    <row r="247" spans="1:39" ht="21"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row>
    <row r="248" spans="1:39" ht="21"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row>
    <row r="249" spans="1:39" ht="21"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row>
    <row r="250" spans="1:39" ht="21"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row>
    <row r="251" spans="1:39" ht="21"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row>
    <row r="252" spans="1:39" ht="21"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row>
    <row r="253" spans="1:39" ht="21"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row>
    <row r="254" spans="1:39" ht="21"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row>
    <row r="255" spans="1:39" ht="21"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row>
    <row r="256" spans="1:39" ht="21"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row>
    <row r="257" spans="1:39" ht="21"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row>
    <row r="258" spans="1:39" ht="21"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row>
    <row r="259" spans="1:39" ht="21"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row>
    <row r="260" spans="1:39" ht="21"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row>
    <row r="261" spans="1:39" ht="21"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row>
    <row r="262" spans="1:39" ht="21"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row>
    <row r="263" spans="1:39" ht="21"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row>
    <row r="264" spans="1:39" ht="21"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row>
    <row r="265" spans="1:39" ht="21"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row>
    <row r="266" spans="1:39" ht="21"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row>
    <row r="267" spans="1:39" ht="21"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row>
    <row r="268" spans="1:39" ht="21"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row>
    <row r="269" spans="1:39" ht="21"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row>
    <row r="270" spans="1:39" ht="21"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row>
    <row r="271" spans="1:39" ht="21"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row>
    <row r="272" spans="1:39" ht="21"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row>
    <row r="273" spans="1:39" ht="21"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row>
    <row r="274" spans="1:39" ht="21"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row>
    <row r="275" spans="1:39" ht="21"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row>
    <row r="276" spans="1:39" ht="21"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row>
    <row r="277" spans="1:39" ht="21"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row>
    <row r="278" spans="1:39" ht="21"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row>
    <row r="279" spans="1:39" ht="21"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row>
    <row r="280" spans="1:39" ht="21"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row>
    <row r="281" spans="1:39" ht="21"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row>
    <row r="282" spans="1:39" ht="21"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row>
    <row r="283" spans="1:39" ht="21"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row>
    <row r="284" spans="1:39" ht="21"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row>
    <row r="285" spans="1:39" ht="21"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row>
    <row r="286" spans="1:39" ht="21"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row>
    <row r="287" spans="1:39" ht="21"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row>
    <row r="288" spans="1:39" ht="21"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row>
    <row r="289" spans="1:39" ht="21"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row>
    <row r="290" spans="1:39" ht="21"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row>
    <row r="291" spans="1:39" ht="21"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row>
    <row r="292" spans="1:39" ht="21"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row>
    <row r="293" spans="1:39" ht="21"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row>
    <row r="294" spans="1:39" ht="21"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row>
    <row r="295" spans="1:39" ht="21"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row>
    <row r="296" spans="1:39" ht="21"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row>
    <row r="297" spans="1:39" ht="21"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row>
    <row r="298" spans="1:39" ht="21"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row>
    <row r="299" spans="1:39" ht="21"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row>
    <row r="300" spans="1:39" ht="21"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row>
    <row r="301" spans="1:39" ht="21"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row>
    <row r="302" spans="1:39" ht="21"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row>
    <row r="303" spans="1:39" ht="21"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row>
    <row r="304" spans="1:39" ht="21"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row>
    <row r="305" spans="1:39" ht="21"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row>
    <row r="306" spans="1:39" ht="21"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row>
    <row r="307" spans="1:39" ht="21"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row>
    <row r="308" spans="1:39" ht="21"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row>
    <row r="309" spans="1:39" ht="21"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row>
    <row r="310" spans="1:39" ht="21"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row>
    <row r="311" spans="1:39" ht="21"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row>
    <row r="312" spans="1:39" ht="21"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row>
    <row r="313" spans="1:39" ht="21"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row>
    <row r="314" spans="1:39" ht="21"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row>
    <row r="315" spans="1:39" ht="21"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row>
    <row r="316" spans="1:39" ht="21"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row>
    <row r="317" spans="1:39" ht="21"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row>
    <row r="318" spans="1:39" ht="21"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row>
    <row r="319" spans="1:39" ht="21"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row>
    <row r="320" spans="1:39" ht="21"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row>
    <row r="321" spans="1:39" ht="21"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row>
    <row r="322" spans="1:39" ht="21"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row>
    <row r="323" spans="1:39" ht="21"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row>
    <row r="324" spans="1:39" ht="21"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row>
    <row r="325" spans="1:39" ht="21"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row>
    <row r="326" spans="1:39" ht="21"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row>
    <row r="327" spans="1:39" ht="21"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row>
    <row r="328" spans="1:39" ht="21"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row>
    <row r="329" spans="1:39" ht="21"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row>
    <row r="330" spans="1:39" ht="21"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row>
    <row r="331" spans="1:39" ht="21"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row>
    <row r="332" spans="1:39" ht="21"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row>
    <row r="333" spans="1:39" ht="21"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row>
    <row r="334" spans="1:39" ht="21"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row>
    <row r="335" spans="1:39" ht="21"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row>
    <row r="336" spans="1:39" ht="21"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row>
    <row r="337" spans="1:39" ht="21"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row>
    <row r="338" spans="1:39" ht="21"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row>
    <row r="339" spans="1:39" ht="21"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row>
    <row r="340" spans="1:39" ht="21"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row>
    <row r="341" spans="1:39" ht="21"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row>
    <row r="342" spans="1:39" ht="21"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row>
    <row r="343" spans="1:39" ht="21"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row>
    <row r="344" spans="1:39" ht="21"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row>
    <row r="345" spans="1:39" ht="21"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row>
    <row r="346" spans="1:39" ht="21"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row>
    <row r="347" spans="1:39" ht="21"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row>
    <row r="348" spans="1:39" ht="21"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row>
    <row r="349" spans="1:39" ht="21"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row>
    <row r="350" spans="1:39" ht="21"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row>
    <row r="351" spans="1:39" ht="21"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row>
    <row r="352" spans="1:39" ht="21"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row>
    <row r="353" spans="1:39" ht="21"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row>
    <row r="354" spans="1:39" ht="21"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row>
    <row r="355" spans="1:39" ht="21"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row>
    <row r="356" spans="1:39" ht="21"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row>
    <row r="357" spans="1:39" ht="21"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row>
    <row r="358" spans="1:39" ht="21"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row>
    <row r="359" spans="1:39" ht="21"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row>
    <row r="360" spans="1:39" ht="21"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row>
    <row r="361" spans="1:39" ht="21"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row>
    <row r="362" spans="1:39" ht="21"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row>
    <row r="363" spans="1:39" ht="21"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row>
    <row r="364" spans="1:39" ht="21"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row>
    <row r="365" spans="1:39" ht="21"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row>
    <row r="366" spans="1:39" ht="21"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row>
    <row r="367" spans="1:39" ht="21"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row>
    <row r="368" spans="1:39" ht="21"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row>
    <row r="369" spans="1:39" ht="21"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row>
    <row r="370" spans="1:39" ht="21"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row>
    <row r="371" spans="1:39" ht="21"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row>
    <row r="372" spans="1:39" ht="21"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row>
    <row r="373" spans="1:39" ht="21"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row>
    <row r="374" spans="1:39" ht="21"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row>
    <row r="375" spans="1:39" ht="21"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row>
    <row r="376" spans="1:39" ht="21"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row>
    <row r="377" spans="1:39" ht="21"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row>
    <row r="378" spans="1:39" ht="21"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row>
    <row r="379" spans="1:39" ht="21"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row>
    <row r="380" spans="1:39" ht="21"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row>
    <row r="381" spans="1:39" ht="21"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row>
    <row r="382" spans="1:39" ht="21"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row>
    <row r="383" spans="1:39" ht="21"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row>
    <row r="384" spans="1:39" ht="21"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row>
    <row r="385" spans="1:39" ht="21"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row>
    <row r="386" spans="1:39" ht="21"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row>
    <row r="387" spans="1:39" ht="21"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row>
    <row r="388" spans="1:39" ht="21"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row>
    <row r="389" spans="1:39" ht="21"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row>
    <row r="390" spans="1:39" ht="21"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row>
    <row r="391" spans="1:39" ht="21"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row>
    <row r="392" spans="1:39" ht="21"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row>
    <row r="393" spans="1:39" ht="21"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row>
    <row r="394" spans="1:39" ht="21"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row>
    <row r="395" spans="1:39" ht="21"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row>
    <row r="396" spans="1:39" ht="21"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row>
    <row r="397" spans="1:39" ht="21"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row>
    <row r="398" spans="1:39" ht="21"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row>
    <row r="399" spans="1:39" ht="21"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row>
    <row r="400" spans="1:39" ht="21"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row>
    <row r="401" spans="1:39" ht="21"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row>
    <row r="402" spans="1:39" ht="21"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row>
    <row r="403" spans="1:39" ht="21"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row>
    <row r="404" spans="1:39" ht="21"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row>
    <row r="405" spans="1:39" ht="21"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row>
    <row r="406" spans="1:39" ht="21"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row>
    <row r="407" spans="1:39" ht="21"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row>
    <row r="408" spans="1:39" ht="21"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row>
    <row r="409" spans="1:39" ht="21"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row>
    <row r="410" spans="1:39" ht="21"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row>
    <row r="411" spans="1:39" ht="21"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row>
    <row r="412" spans="1:39" ht="21"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row>
    <row r="413" spans="1:39" ht="21"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row>
    <row r="414" spans="1:39" ht="21"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row>
    <row r="415" spans="1:39" ht="21"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row>
    <row r="416" spans="1:39" ht="21"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row>
    <row r="417" spans="1:39" ht="21"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row>
    <row r="418" spans="1:39" ht="21"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row>
    <row r="419" spans="1:39" ht="21"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row>
    <row r="420" spans="1:39" ht="21"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row>
    <row r="421" spans="1:39" ht="21"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row>
    <row r="422" spans="1:39" ht="21"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row>
    <row r="423" spans="1:39" ht="21"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row>
    <row r="424" spans="1:39" ht="21"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row>
    <row r="425" spans="1:39" ht="21"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row>
    <row r="426" spans="1:39" ht="21"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row>
    <row r="427" spans="1:39" ht="21"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row>
    <row r="428" spans="1:39" ht="21"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row>
    <row r="429" spans="1:39" ht="21"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row>
    <row r="430" spans="1:39" ht="21"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row>
    <row r="431" spans="1:39" ht="21"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row>
    <row r="432" spans="1:39" ht="21"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row>
    <row r="433" spans="1:39" ht="21"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row>
    <row r="434" spans="1:39" ht="21"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row>
    <row r="435" spans="1:39" ht="21"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row>
    <row r="436" spans="1:39" ht="21"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row>
    <row r="437" spans="1:39" ht="21"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row>
    <row r="438" spans="1:39" ht="21"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row>
    <row r="439" spans="1:39" ht="21"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row>
    <row r="440" spans="1:39" ht="21"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row>
    <row r="441" spans="1:39" ht="21"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row>
    <row r="442" spans="1:39" ht="21"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row>
    <row r="443" spans="1:39" ht="21"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row>
    <row r="444" spans="1:39" ht="21"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row>
    <row r="445" spans="1:39" ht="21"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row>
    <row r="446" spans="1:39" ht="21"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row>
    <row r="447" spans="1:39" ht="21"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row>
    <row r="448" spans="1:39" ht="21"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row>
    <row r="449" spans="1:39" ht="21"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row>
    <row r="450" spans="1:39" ht="21"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row>
    <row r="451" spans="1:39" ht="21"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row>
    <row r="452" spans="1:39" ht="21"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row>
    <row r="453" spans="1:39" ht="21"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row>
    <row r="454" spans="1:39" ht="21"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row>
    <row r="455" spans="1:39" ht="21"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row>
    <row r="456" spans="1:39" ht="21"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row>
    <row r="457" spans="1:39" ht="21"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row>
    <row r="458" spans="1:39" ht="21"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row>
    <row r="459" spans="1:39" ht="21"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row>
    <row r="460" spans="1:39" ht="21"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row>
    <row r="461" spans="1:39" ht="21"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row>
    <row r="462" spans="1:39" ht="21"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row>
    <row r="463" spans="1:39" ht="21"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row>
    <row r="464" spans="1:39" ht="21"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row>
    <row r="465" spans="1:39" ht="21"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row>
    <row r="466" spans="1:39" ht="21"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row>
    <row r="467" spans="1:39" ht="21"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row>
    <row r="468" spans="1:39" ht="21"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row>
    <row r="469" spans="1:39" ht="21"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row>
    <row r="470" spans="1:39" ht="21"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row>
    <row r="471" spans="1:39" ht="21"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row>
    <row r="472" spans="1:39" ht="21"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row>
    <row r="473" spans="1:39" ht="21"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row>
    <row r="474" spans="1:39" ht="21"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row>
    <row r="475" spans="1:39" ht="21"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row>
    <row r="476" spans="1:39" ht="21"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row>
    <row r="477" spans="1:39" ht="21"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row>
    <row r="478" spans="1:39" ht="21"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row>
    <row r="479" spans="1:39" ht="21"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row>
    <row r="480" spans="1:39" ht="21"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row>
    <row r="481" spans="1:39" ht="21"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row>
    <row r="482" spans="1:39" ht="21"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row>
    <row r="483" spans="1:39" ht="21"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row>
    <row r="484" spans="1:39" ht="21"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row>
    <row r="485" spans="1:39" ht="21"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row>
    <row r="486" spans="1:39" ht="21"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row>
    <row r="487" spans="1:39" ht="21"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row>
    <row r="488" spans="1:39" ht="21"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row>
    <row r="489" spans="1:39" ht="21"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row>
    <row r="490" spans="1:39" ht="21"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row>
    <row r="491" spans="1:39" ht="21"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row>
    <row r="492" spans="1:39" ht="21"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row>
    <row r="493" spans="1:39" ht="21"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row>
    <row r="494" spans="1:39" ht="21"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row>
    <row r="495" spans="1:39" ht="21"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row>
    <row r="496" spans="1:39" ht="21"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row>
    <row r="497" spans="1:39" ht="21"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row>
    <row r="498" spans="1:39" ht="21"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row>
    <row r="499" spans="1:39" ht="21"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row>
    <row r="500" spans="1:39" ht="21"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row>
    <row r="501" spans="1:39" ht="21"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row>
    <row r="502" spans="1:39" ht="21"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row>
    <row r="503" spans="1:39" ht="21"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row>
    <row r="504" spans="1:39" ht="21"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row>
    <row r="505" spans="1:39" ht="21"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row>
    <row r="506" spans="1:39" ht="21"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row>
    <row r="507" spans="1:39" ht="21"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row>
    <row r="508" spans="1:39" ht="21"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row>
    <row r="509" spans="1:39" ht="21"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row>
    <row r="510" spans="1:39" ht="21"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row>
    <row r="511" spans="1:39" ht="21"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row>
    <row r="512" spans="1:39" ht="21"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row>
    <row r="513" spans="1:39" ht="21"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row>
    <row r="514" spans="1:39" ht="21"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row>
    <row r="515" spans="1:39" ht="21"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row>
    <row r="516" spans="1:39" ht="21"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row>
    <row r="517" spans="1:39" ht="2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row>
    <row r="518" spans="1:39" ht="21"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row>
    <row r="519" spans="1:39" ht="21"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row>
    <row r="520" spans="1:39" ht="21"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row>
    <row r="521" spans="1:39" ht="21"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row>
    <row r="522" spans="1:39" ht="21"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row>
    <row r="523" spans="1:39" ht="21"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row>
    <row r="524" spans="1:39" ht="21"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row>
    <row r="525" spans="1:39" ht="21"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row>
    <row r="526" spans="1:39" ht="21"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row>
    <row r="527" spans="1:39" ht="21"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row>
    <row r="528" spans="1:39" ht="21"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row>
    <row r="529" spans="1:39" ht="21"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row>
    <row r="530" spans="1:39" ht="21"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row>
    <row r="531" spans="1:39" ht="21"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row>
    <row r="532" spans="1:39" ht="21"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row>
    <row r="533" spans="1:39" ht="21"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row>
    <row r="534" spans="1:39" ht="21"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row>
    <row r="535" spans="1:39" ht="21"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row>
    <row r="536" spans="1:39" ht="21"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row>
    <row r="537" spans="1:39" ht="21"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row>
    <row r="538" spans="1:39" ht="21"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row>
    <row r="539" spans="1:39" ht="21"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row>
    <row r="540" spans="1:39" ht="21"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row>
    <row r="541" spans="1:39" ht="21"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row>
    <row r="542" spans="1:39" ht="21"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row>
    <row r="543" spans="1:39" ht="21"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row>
    <row r="544" spans="1:39" ht="21"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row>
    <row r="545" spans="1:39" ht="21"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row>
    <row r="546" spans="1:39" ht="21"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row>
    <row r="547" spans="1:39" ht="21"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row>
    <row r="548" spans="1:39" ht="21"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row>
    <row r="549" spans="1:39" ht="21"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row>
    <row r="550" spans="1:39" ht="21"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row>
    <row r="551" spans="1:39" ht="21"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row>
    <row r="552" spans="1:39" ht="21"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row>
    <row r="553" spans="1:39" ht="21"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row>
    <row r="554" spans="1:39" ht="21"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row>
    <row r="555" spans="1:39" ht="21"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row>
    <row r="556" spans="1:39" ht="21"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row>
    <row r="557" spans="1:39" ht="21"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row>
    <row r="558" spans="1:39" ht="21"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row>
    <row r="559" spans="1:39" ht="21"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row>
    <row r="560" spans="1:39" ht="21"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row>
    <row r="561" spans="1:39" ht="21"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row>
    <row r="562" spans="1:39" ht="21"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row>
    <row r="563" spans="1:39" ht="21"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row>
    <row r="564" spans="1:39" ht="21"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row>
    <row r="565" spans="1:39" ht="21"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row>
    <row r="566" spans="1:39" ht="21"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row>
    <row r="567" spans="1:39" ht="21"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row>
    <row r="568" spans="1:39" ht="21"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row>
    <row r="569" spans="1:39" ht="21"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row>
    <row r="570" spans="1:39" ht="21"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row>
    <row r="571" spans="1:39" ht="21"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row>
    <row r="572" spans="1:39" ht="21"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row>
    <row r="573" spans="1:39" ht="21"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row>
    <row r="574" spans="1:39" ht="21"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row>
    <row r="575" spans="1:39" ht="21"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row>
    <row r="576" spans="1:39" ht="21"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row>
    <row r="577" spans="1:39" ht="21"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row>
    <row r="578" spans="1:39" ht="21"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row>
    <row r="579" spans="1:39" ht="21"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row>
    <row r="580" spans="1:39" ht="21"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row>
    <row r="581" spans="1:39" ht="21"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row>
    <row r="582" spans="1:39" ht="21"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row>
    <row r="583" spans="1:39" ht="21"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row>
    <row r="584" spans="1:39" ht="21"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row>
    <row r="585" spans="1:39" ht="21"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row>
    <row r="586" spans="1:39" ht="21"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row>
    <row r="587" spans="1:39" ht="21"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row>
    <row r="588" spans="1:39" ht="21"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row>
    <row r="589" spans="1:39" ht="21"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row>
    <row r="590" spans="1:39" ht="21"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row>
    <row r="591" spans="1:39" ht="21"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row>
    <row r="592" spans="1:39" ht="21"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row>
    <row r="593" spans="1:39" ht="21"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row>
    <row r="594" spans="1:39" ht="21"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row>
    <row r="595" spans="1:39" ht="21"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row>
    <row r="596" spans="1:39" ht="21"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row>
    <row r="597" spans="1:39" ht="21"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row>
    <row r="598" spans="1:39" ht="21"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row>
    <row r="599" spans="1:39" ht="21"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row>
    <row r="600" spans="1:39" ht="21"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row>
    <row r="601" spans="1:39" ht="21"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row>
    <row r="602" spans="1:39" ht="21"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row>
    <row r="603" spans="1:39" ht="21"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row>
    <row r="604" spans="1:39" ht="21"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row>
    <row r="605" spans="1:39" ht="21"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row>
    <row r="606" spans="1:39" ht="21"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row>
    <row r="607" spans="1:39" ht="21"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row>
    <row r="608" spans="1:39" ht="21"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row>
    <row r="609" spans="1:39" ht="21"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row>
    <row r="610" spans="1:39" ht="21"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row>
    <row r="611" spans="1:39" ht="21"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row>
    <row r="612" spans="1:39" ht="21"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row>
    <row r="613" spans="1:39" ht="21"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row>
    <row r="614" spans="1:39" ht="21"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row>
    <row r="615" spans="1:39" ht="21"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row>
    <row r="616" spans="1:39" ht="21"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row>
    <row r="617" spans="1:39" ht="21"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row>
    <row r="618" spans="1:39" ht="21"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row>
    <row r="619" spans="1:39" ht="21"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row>
    <row r="620" spans="1:39" ht="21"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row>
    <row r="621" spans="1:39" ht="21"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row>
    <row r="622" spans="1:39" ht="21"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row>
    <row r="623" spans="1:39" ht="21"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row>
    <row r="624" spans="1:39" ht="21"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row>
    <row r="625" spans="1:39" ht="21"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row>
    <row r="626" spans="1:39" ht="21"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row>
    <row r="627" spans="1:39" ht="21"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row>
    <row r="628" spans="1:39" ht="21"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row>
    <row r="629" spans="1:39" ht="21"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row>
    <row r="630" spans="1:39" ht="21"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row>
    <row r="631" spans="1:39" ht="21"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row>
    <row r="632" spans="1:39" ht="21"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row>
    <row r="633" spans="1:39" ht="21"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row>
    <row r="634" spans="1:39" ht="21"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row>
    <row r="635" spans="1:39" ht="21"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row>
    <row r="636" spans="1:39" ht="21"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row>
    <row r="637" spans="1:39" ht="21"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row>
    <row r="638" spans="1:39" ht="21"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row>
    <row r="639" spans="1:39" ht="21"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row>
    <row r="640" spans="1:39" ht="21"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row>
    <row r="641" spans="1:39" ht="21"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row>
    <row r="642" spans="1:39" ht="21"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row>
    <row r="643" spans="1:39" ht="21"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row>
    <row r="644" spans="1:39" ht="21"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row>
    <row r="645" spans="1:39" ht="21"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row>
    <row r="646" spans="1:39" ht="21"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row>
    <row r="647" spans="1:39" ht="21"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row>
    <row r="648" spans="1:39" ht="21"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row>
    <row r="649" spans="1:39" ht="21"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row>
    <row r="650" spans="1:39" ht="21"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row>
    <row r="651" spans="1:39" ht="21"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row>
    <row r="652" spans="1:39" ht="21"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row>
    <row r="653" spans="1:39" ht="21"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row>
    <row r="654" spans="1:39" ht="21"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row>
    <row r="655" spans="1:39" ht="21"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row>
    <row r="656" spans="1:39" ht="21"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row>
    <row r="657" spans="1:39" ht="21"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row>
    <row r="658" spans="1:39" ht="21"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row>
    <row r="659" spans="1:39" ht="21"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row>
    <row r="660" spans="1:39" ht="21"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row>
    <row r="661" spans="1:39" ht="21"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row>
    <row r="662" spans="1:39" ht="21"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row>
    <row r="663" spans="1:39" ht="21"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row>
    <row r="664" spans="1:39" ht="21"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row>
    <row r="665" spans="1:39" ht="21"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row>
    <row r="666" spans="1:39" ht="21"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row>
    <row r="667" spans="1:39" ht="21"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row>
    <row r="668" spans="1:39" ht="21"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row>
    <row r="669" spans="1:39" ht="21"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row>
    <row r="670" spans="1:39" ht="21"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row>
    <row r="671" spans="1:39" ht="21"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row>
    <row r="672" spans="1:39" ht="21"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row>
    <row r="673" spans="1:39" ht="21"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row>
    <row r="674" spans="1:39" ht="21"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row>
    <row r="675" spans="1:39" ht="21"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row>
    <row r="676" spans="1:39" ht="21"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row>
    <row r="677" spans="1:39" ht="21"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row>
    <row r="678" spans="1:39" ht="21"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row>
    <row r="679" spans="1:39" ht="21"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row>
    <row r="680" spans="1:39" ht="21"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row>
    <row r="681" spans="1:39" ht="21"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row>
    <row r="682" spans="1:39" ht="21"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row>
    <row r="683" spans="1:39" ht="21"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row>
    <row r="684" spans="1:39" ht="21"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row>
    <row r="685" spans="1:39" ht="21"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row>
    <row r="686" spans="1:39" ht="21"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row>
    <row r="687" spans="1:39" ht="21"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row>
    <row r="688" spans="1:39" ht="21"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row>
    <row r="689" spans="1:39" ht="21"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row>
    <row r="690" spans="1:39" ht="21"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row>
    <row r="691" spans="1:39" ht="21"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row>
    <row r="692" spans="1:39" ht="21"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row>
    <row r="693" spans="1:39" ht="21"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row>
    <row r="694" spans="1:39" ht="21"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row>
    <row r="695" spans="1:39" ht="21"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row>
    <row r="696" spans="1:39" ht="21"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row>
    <row r="697" spans="1:39" ht="21"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row>
    <row r="698" spans="1:39" ht="21"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row>
    <row r="699" spans="1:39" ht="21"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row>
    <row r="700" spans="1:39" ht="21"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row>
    <row r="701" spans="1:39" ht="21"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row>
    <row r="702" spans="1:39" ht="21"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row>
    <row r="703" spans="1:39" ht="21"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row>
    <row r="704" spans="1:39" ht="21"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row>
    <row r="705" spans="1:39" ht="21"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row>
    <row r="706" spans="1:39" ht="21"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row>
    <row r="707" spans="1:39" ht="21"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row>
    <row r="708" spans="1:39" ht="21"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row>
    <row r="709" spans="1:39" ht="21"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row>
    <row r="710" spans="1:39" ht="21"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row>
    <row r="711" spans="1:39" ht="21"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row>
    <row r="712" spans="1:39" ht="21"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row>
    <row r="713" spans="1:39" ht="21"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row>
    <row r="714" spans="1:39" ht="21"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row>
    <row r="715" spans="1:39" ht="21"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row>
    <row r="716" spans="1:39" ht="21"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row>
    <row r="717" spans="1:39" ht="21"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row>
    <row r="718" spans="1:39" ht="21"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row>
    <row r="719" spans="1:39" ht="21"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row>
    <row r="720" spans="1:39" ht="21"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row>
    <row r="721" spans="1:39" ht="21"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row>
    <row r="722" spans="1:39" ht="21"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row>
    <row r="723" spans="1:39" ht="21"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row>
    <row r="724" spans="1:39" ht="21"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row>
    <row r="725" spans="1:39" ht="21"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row>
    <row r="726" spans="1:39" ht="21"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row>
    <row r="727" spans="1:39" ht="21"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row>
    <row r="728" spans="1:39" ht="21"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row>
    <row r="729" spans="1:39" ht="21"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row>
    <row r="730" spans="1:39" ht="21"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row>
    <row r="731" spans="1:39" ht="21"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row>
    <row r="732" spans="1:39" ht="21"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row>
    <row r="733" spans="1:39" ht="21"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row>
    <row r="734" spans="1:39" ht="21"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row>
    <row r="735" spans="1:39" ht="21"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row>
    <row r="736" spans="1:39" ht="21"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row>
    <row r="737" spans="1:39" ht="21"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row>
    <row r="738" spans="1:39" ht="21"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row>
    <row r="739" spans="1:39" ht="21"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row>
    <row r="740" spans="1:39" ht="21"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row>
    <row r="741" spans="1:39" ht="21"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row>
    <row r="742" spans="1:39" ht="21"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row>
    <row r="743" spans="1:39" ht="21"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row>
    <row r="744" spans="1:39" ht="21"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row>
    <row r="745" spans="1:39" ht="21"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row>
    <row r="746" spans="1:39" ht="21"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row>
    <row r="747" spans="1:39" ht="21"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row>
    <row r="748" spans="1:39" ht="21"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row>
    <row r="749" spans="1:39" ht="21"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row>
    <row r="750" spans="1:39" ht="21"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row>
    <row r="751" spans="1:39" ht="21"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row>
    <row r="752" spans="1:39" ht="21"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row>
    <row r="753" spans="1:39" ht="21"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row>
    <row r="754" spans="1:39" ht="21"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row>
    <row r="755" spans="1:39" ht="21"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row>
    <row r="756" spans="1:39" ht="21"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row>
    <row r="757" spans="1:39" ht="21"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row>
    <row r="758" spans="1:39" ht="21"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row>
    <row r="759" spans="1:39" ht="21"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row>
    <row r="760" spans="1:39" ht="21"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row>
    <row r="761" spans="1:39" ht="21"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row>
    <row r="762" spans="1:39" ht="21"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row>
    <row r="763" spans="1:39" ht="21"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row>
    <row r="764" spans="1:39" ht="21"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row>
    <row r="765" spans="1:39" ht="21"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row>
    <row r="766" spans="1:39" ht="21"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row>
    <row r="767" spans="1:39" ht="21"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row>
    <row r="768" spans="1:39" ht="21"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row>
    <row r="769" spans="1:39" ht="21"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row>
    <row r="770" spans="1:39" ht="21"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row>
    <row r="771" spans="1:39" ht="21"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row>
    <row r="772" spans="1:39" ht="21"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row>
    <row r="773" spans="1:39" ht="21"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row>
    <row r="774" spans="1:39" ht="21"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row>
    <row r="775" spans="1:39" ht="21"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row>
    <row r="776" spans="1:39" ht="21"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row>
    <row r="777" spans="1:39" ht="21"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row>
    <row r="778" spans="1:39" ht="21"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row>
    <row r="779" spans="1:39" ht="21"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row>
    <row r="780" spans="1:39" ht="21"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row>
    <row r="781" spans="1:39" ht="21"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row>
    <row r="782" spans="1:39" ht="21"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row>
    <row r="783" spans="1:39" ht="21"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row>
    <row r="784" spans="1:39" ht="21"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row>
    <row r="785" spans="1:39" ht="21"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row>
    <row r="786" spans="1:39" ht="21"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row>
    <row r="787" spans="1:39" ht="21"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row>
    <row r="788" spans="1:39" ht="21"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row>
    <row r="789" spans="1:39" ht="21"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row>
    <row r="790" spans="1:39" ht="21"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row>
    <row r="791" spans="1:39" ht="21"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row>
    <row r="792" spans="1:39" ht="21"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row>
    <row r="793" spans="1:39" ht="21"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row>
    <row r="794" spans="1:39" ht="21"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row>
    <row r="795" spans="1:39" ht="21"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row>
    <row r="796" spans="1:39" ht="21"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row>
    <row r="797" spans="1:39" ht="21"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row>
    <row r="798" spans="1:39" ht="21"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row>
    <row r="799" spans="1:39" ht="21"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row>
    <row r="800" spans="1:39" ht="21"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row>
    <row r="801" spans="1:39" ht="21"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row>
    <row r="802" spans="1:39" ht="21"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row>
    <row r="803" spans="1:39" ht="21"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row>
    <row r="804" spans="1:39" ht="21"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row>
    <row r="805" spans="1:39" ht="21"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row>
    <row r="806" spans="1:39" ht="21"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row>
    <row r="807" spans="1:39" ht="21"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row>
    <row r="808" spans="1:39" ht="21"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row>
    <row r="809" spans="1:39" ht="21"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row>
    <row r="810" spans="1:39" ht="21"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row>
    <row r="811" spans="1:39" ht="21"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row>
    <row r="812" spans="1:39" ht="21"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row>
    <row r="813" spans="1:39" ht="21"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row>
    <row r="814" spans="1:39" ht="21"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row>
    <row r="815" spans="1:39" ht="21"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row>
    <row r="816" spans="1:39" ht="21"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row>
    <row r="817" spans="1:39" ht="21"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row>
    <row r="818" spans="1:39" ht="21"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row>
    <row r="819" spans="1:39" ht="21"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row>
    <row r="820" spans="1:39" ht="21"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row>
    <row r="821" spans="1:39" ht="21"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row>
    <row r="822" spans="1:39" ht="21"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row>
    <row r="823" spans="1:39" ht="21"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row>
    <row r="824" spans="1:39" ht="21"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row>
    <row r="825" spans="1:39" ht="21"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row>
    <row r="826" spans="1:39" ht="21"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row>
    <row r="827" spans="1:39" ht="21"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row>
    <row r="828" spans="1:39" ht="21"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row>
    <row r="829" spans="1:39" ht="21"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row>
    <row r="830" spans="1:39" ht="21"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row>
    <row r="831" spans="1:39" ht="21"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row>
    <row r="832" spans="1:39" ht="21"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row>
    <row r="833" spans="1:39" ht="21"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row>
    <row r="834" spans="1:39" ht="21"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row>
    <row r="835" spans="1:39" ht="21"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row>
    <row r="836" spans="1:39" ht="21"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row>
    <row r="837" spans="1:39" ht="21"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row>
    <row r="838" spans="1:39" ht="21"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row>
    <row r="839" spans="1:39" ht="21"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row>
    <row r="840" spans="1:39" ht="21"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row>
    <row r="841" spans="1:39" ht="21"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row>
    <row r="842" spans="1:39" ht="21"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row>
    <row r="843" spans="1:39" ht="21"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row>
    <row r="844" spans="1:39" ht="21"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row>
    <row r="845" spans="1:39" ht="21"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row>
    <row r="846" spans="1:39" ht="21"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row>
    <row r="847" spans="1:39" ht="21"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row>
    <row r="848" spans="1:39" ht="21"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row>
    <row r="849" spans="1:39" ht="21"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row>
    <row r="850" spans="1:39" ht="21"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row>
    <row r="851" spans="1:39" ht="21"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row>
    <row r="852" spans="1:39" ht="21"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row>
    <row r="853" spans="1:39" ht="21"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row>
    <row r="854" spans="1:39" ht="21"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row>
    <row r="855" spans="1:39" ht="21"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row>
    <row r="856" spans="1:39" ht="21"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row>
    <row r="857" spans="1:39" ht="21"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row>
    <row r="858" spans="1:39" ht="21"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row>
    <row r="859" spans="1:39" ht="21"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row>
    <row r="860" spans="1:39" ht="21"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row>
    <row r="861" spans="1:39" ht="21"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row>
    <row r="862" spans="1:39" ht="21"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row>
    <row r="863" spans="1:39" ht="21"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row>
    <row r="864" spans="1:39" ht="21"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row>
    <row r="865" spans="1:39" ht="21"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row>
    <row r="866" spans="1:39" ht="21"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row>
    <row r="867" spans="1:39" ht="21"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row>
    <row r="868" spans="1:39" ht="21"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row>
    <row r="869" spans="1:39" ht="21"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row>
    <row r="870" spans="1:39" ht="21"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row>
    <row r="871" spans="1:39" ht="21"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row>
    <row r="872" spans="1:39" ht="21"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row>
    <row r="873" spans="1:39" ht="21"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row>
    <row r="874" spans="1:39" ht="21"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row>
    <row r="875" spans="1:39" ht="21"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row>
    <row r="876" spans="1:39" ht="21"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row>
    <row r="877" spans="1:39" ht="21"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row>
    <row r="878" spans="1:39" ht="21"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row>
    <row r="879" spans="1:39" ht="21"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row>
    <row r="880" spans="1:39" ht="21"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row>
    <row r="881" spans="1:39" ht="21"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row>
    <row r="882" spans="1:39" ht="21"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row>
    <row r="883" spans="1:39" ht="21"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row>
    <row r="884" spans="1:39" ht="21"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row>
    <row r="885" spans="1:39" ht="21"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row>
    <row r="886" spans="1:39" ht="21"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row>
    <row r="887" spans="1:39" ht="21"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row>
    <row r="888" spans="1:39" ht="21"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row>
    <row r="889" spans="1:39" ht="21"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row>
    <row r="890" spans="1:39" ht="21"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row>
    <row r="891" spans="1:39" ht="21"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row>
    <row r="892" spans="1:39" ht="21"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row>
    <row r="893" spans="1:39" ht="21"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row>
    <row r="894" spans="1:39" ht="21"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row>
    <row r="895" spans="1:39" ht="21"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row>
    <row r="896" spans="1:39" ht="21"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row>
    <row r="897" spans="1:39" ht="21"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row>
    <row r="898" spans="1:39" ht="21"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row>
    <row r="899" spans="1:39" ht="21"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row>
    <row r="900" spans="1:39" ht="21"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row>
    <row r="901" spans="1:39" ht="21"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row>
    <row r="902" spans="1:39" ht="21"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row>
    <row r="903" spans="1:39" ht="21"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row>
    <row r="904" spans="1:39" ht="21"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row>
    <row r="905" spans="1:39" ht="21"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row>
    <row r="906" spans="1:39" ht="21"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row>
    <row r="907" spans="1:39" ht="21"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row>
    <row r="908" spans="1:39" ht="21"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row>
    <row r="909" spans="1:39" ht="21"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row>
    <row r="910" spans="1:39" ht="21"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row>
    <row r="911" spans="1:39" ht="21"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row>
    <row r="912" spans="1:39" ht="21"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row>
    <row r="913" spans="1:39" ht="21"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row>
    <row r="914" spans="1:39" ht="21"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row>
    <row r="915" spans="1:39" ht="21"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row>
    <row r="916" spans="1:39" ht="21"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row>
    <row r="917" spans="1:39" ht="21"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row>
    <row r="918" spans="1:39" ht="21"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row>
    <row r="919" spans="1:39" ht="21"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row>
    <row r="920" spans="1:39" ht="21"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row>
    <row r="921" spans="1:39" ht="21"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row>
    <row r="922" spans="1:39" ht="21"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row>
    <row r="923" spans="1:39" ht="21"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row>
    <row r="924" spans="1:39" ht="21"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row>
    <row r="925" spans="1:39" ht="21"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row>
    <row r="926" spans="1:39" ht="21"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row>
    <row r="927" spans="1:39" ht="21"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row>
    <row r="928" spans="1:39" ht="21"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row>
    <row r="929" spans="1:39" ht="21"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row>
    <row r="930" spans="1:39" ht="21"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row>
    <row r="931" spans="1:39" ht="21"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row>
    <row r="932" spans="1:39" ht="21"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row>
    <row r="933" spans="1:39" ht="21"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row>
    <row r="934" spans="1:39" ht="21"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row>
    <row r="935" spans="1:39" ht="21"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row>
    <row r="936" spans="1:39" ht="21"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row>
    <row r="937" spans="1:39" ht="21"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row>
    <row r="938" spans="1:39" ht="21"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row>
    <row r="939" spans="1:39" ht="21"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row>
    <row r="940" spans="1:39" ht="21"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row>
    <row r="941" spans="1:39" ht="21"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row>
    <row r="942" spans="1:39" ht="21"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row>
    <row r="943" spans="1:39" ht="21"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row>
    <row r="944" spans="1:39" ht="21"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row>
    <row r="945" spans="1:39" ht="21"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row>
    <row r="946" spans="1:39" ht="21"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row>
    <row r="947" spans="1:39" ht="21"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row>
    <row r="948" spans="1:39" ht="21"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row>
    <row r="949" spans="1:39" ht="21"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row>
    <row r="950" spans="1:39" ht="21"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row>
    <row r="951" spans="1:39" ht="21"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row>
    <row r="952" spans="1:39" ht="21"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row>
    <row r="953" spans="1:39" ht="21"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row>
    <row r="954" spans="1:39" ht="21"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row>
    <row r="955" spans="1:39" ht="21"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row>
    <row r="956" spans="1:39" ht="21"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row>
    <row r="957" spans="1:39" ht="21"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row>
    <row r="958" spans="1:39" ht="21"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row>
    <row r="959" spans="1:39" ht="21"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row>
    <row r="960" spans="1:39" ht="21"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row>
    <row r="961" spans="1:39" ht="21"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row>
    <row r="962" spans="1:39" ht="21"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row>
    <row r="963" spans="1:39" ht="21"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row>
    <row r="964" spans="1:39" ht="21"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row>
    <row r="965" spans="1:39" ht="21"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row>
    <row r="966" spans="1:39" ht="21"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row>
    <row r="967" spans="1:39" ht="21"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row>
    <row r="968" spans="1:39" ht="21"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row>
    <row r="969" spans="1:39" ht="21"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row>
    <row r="970" spans="1:39" ht="21"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row>
    <row r="971" spans="1:39" ht="21"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row>
    <row r="972" spans="1:39" ht="21"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row>
    <row r="973" spans="1:39" ht="21"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row>
    <row r="974" spans="1:39" ht="21"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row>
    <row r="975" spans="1:39" ht="21"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row>
    <row r="976" spans="1:39" ht="21"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row>
    <row r="977" spans="1:39" ht="21"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row>
    <row r="978" spans="1:39" ht="21"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row>
    <row r="979" spans="1:39" ht="21"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row>
    <row r="980" spans="1:39" ht="21"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row>
    <row r="981" spans="1:39" ht="21"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row>
    <row r="982" spans="1:39" ht="21"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row>
    <row r="983" spans="1:39" ht="21"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row>
    <row r="984" spans="1:39" ht="21"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row>
    <row r="985" spans="1:39" ht="21"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row>
    <row r="986" spans="1:39" ht="21"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row>
    <row r="987" spans="1:39" ht="21"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row>
    <row r="988" spans="1:39" ht="21"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row>
    <row r="989" spans="1:39" ht="21"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row>
    <row r="990" spans="1:39" ht="21"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row>
    <row r="991" spans="1:39" ht="21"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row>
    <row r="992" spans="1:39" ht="21"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row>
    <row r="993" spans="1:39" ht="21"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row>
    <row r="994" spans="1:39" ht="21"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row>
    <row r="995" spans="1:39" ht="21"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row>
    <row r="996" spans="1:39" ht="21"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row>
    <row r="997" spans="1:39" ht="21"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row>
    <row r="998" spans="1:39" ht="21"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row>
    <row r="999" spans="1:39" ht="21"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row>
    <row r="1000" spans="1:39" ht="21"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row>
  </sheetData>
  <mergeCells count="7">
    <mergeCell ref="A11:M11"/>
    <mergeCell ref="D13:D17"/>
    <mergeCell ref="A1:N1"/>
    <mergeCell ref="A2:L2"/>
    <mergeCell ref="M2:N2"/>
    <mergeCell ref="A3:N3"/>
    <mergeCell ref="D5:D9"/>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0D1BE"/>
  </sheetPr>
  <dimension ref="A1:Z1000"/>
  <sheetViews>
    <sheetView topLeftCell="D1" zoomScale="70" zoomScaleNormal="70" workbookViewId="0">
      <selection activeCell="N9" sqref="N9"/>
    </sheetView>
  </sheetViews>
  <sheetFormatPr baseColWidth="10" defaultColWidth="14.44140625" defaultRowHeight="15" customHeight="1"/>
  <cols>
    <col min="1" max="1" width="14.109375" customWidth="1"/>
    <col min="2" max="3" width="19.6640625" customWidth="1"/>
    <col min="4" max="4" width="18.6640625" customWidth="1"/>
    <col min="5" max="5" width="24.44140625" customWidth="1"/>
    <col min="6" max="6" width="25.6640625" customWidth="1"/>
    <col min="7" max="7" width="32.109375" customWidth="1"/>
    <col min="8" max="8" width="20.6640625" customWidth="1"/>
    <col min="9" max="9" width="15.6640625" customWidth="1"/>
    <col min="10" max="12" width="21" customWidth="1"/>
    <col min="13" max="13" width="27.6640625" customWidth="1"/>
    <col min="14" max="14" width="21.6640625" customWidth="1"/>
    <col min="15" max="26" width="10.6640625" customWidth="1"/>
  </cols>
  <sheetData>
    <row r="1" spans="1:26" ht="51.75" customHeight="1">
      <c r="A1" s="193" t="s">
        <v>619</v>
      </c>
      <c r="B1" s="181"/>
      <c r="C1" s="181"/>
      <c r="D1" s="181"/>
      <c r="E1" s="181"/>
      <c r="F1" s="181"/>
      <c r="G1" s="181"/>
      <c r="H1" s="181"/>
      <c r="I1" s="181"/>
      <c r="J1" s="181"/>
      <c r="K1" s="181"/>
      <c r="L1" s="181"/>
      <c r="M1" s="181"/>
      <c r="N1" s="194"/>
      <c r="O1" s="33"/>
      <c r="P1" s="33"/>
      <c r="Q1" s="33"/>
      <c r="R1" s="33"/>
      <c r="S1" s="33"/>
      <c r="T1" s="33"/>
      <c r="U1" s="33"/>
      <c r="V1" s="33"/>
      <c r="W1" s="33"/>
      <c r="X1" s="33"/>
      <c r="Y1" s="33"/>
      <c r="Z1" s="33"/>
    </row>
    <row r="2" spans="1:26" ht="48" customHeight="1">
      <c r="A2" s="226" t="s">
        <v>620</v>
      </c>
      <c r="B2" s="181"/>
      <c r="C2" s="181"/>
      <c r="D2" s="181"/>
      <c r="E2" s="181"/>
      <c r="F2" s="181"/>
      <c r="G2" s="181"/>
      <c r="H2" s="181"/>
      <c r="I2" s="181"/>
      <c r="J2" s="181"/>
      <c r="K2" s="181"/>
      <c r="L2" s="194"/>
      <c r="M2" s="198" t="s">
        <v>425</v>
      </c>
      <c r="N2" s="197"/>
      <c r="O2" s="33"/>
      <c r="P2" s="33"/>
      <c r="Q2" s="33"/>
      <c r="R2" s="33"/>
      <c r="S2" s="33"/>
      <c r="T2" s="33"/>
      <c r="U2" s="33"/>
      <c r="V2" s="33"/>
      <c r="W2" s="33"/>
      <c r="X2" s="33"/>
      <c r="Y2" s="33"/>
      <c r="Z2" s="33"/>
    </row>
    <row r="3" spans="1:26" ht="31.5" customHeight="1">
      <c r="A3" s="193" t="s">
        <v>621</v>
      </c>
      <c r="B3" s="181"/>
      <c r="C3" s="181"/>
      <c r="D3" s="181"/>
      <c r="E3" s="181"/>
      <c r="F3" s="181"/>
      <c r="G3" s="181"/>
      <c r="H3" s="181"/>
      <c r="I3" s="181"/>
      <c r="J3" s="181"/>
      <c r="K3" s="181"/>
      <c r="L3" s="181"/>
      <c r="M3" s="181"/>
      <c r="N3" s="194"/>
      <c r="O3" s="33"/>
      <c r="P3" s="33"/>
      <c r="Q3" s="33"/>
      <c r="R3" s="33"/>
      <c r="S3" s="33"/>
      <c r="T3" s="33"/>
      <c r="U3" s="33"/>
      <c r="V3" s="33"/>
      <c r="W3" s="33"/>
      <c r="X3" s="33"/>
      <c r="Y3" s="33"/>
      <c r="Z3" s="33"/>
    </row>
    <row r="4" spans="1:26" ht="60.75" customHeight="1">
      <c r="A4" s="68" t="s">
        <v>427</v>
      </c>
      <c r="B4" s="68" t="s">
        <v>428</v>
      </c>
      <c r="C4" s="68" t="s">
        <v>429</v>
      </c>
      <c r="D4" s="68" t="s">
        <v>46</v>
      </c>
      <c r="E4" s="68" t="s">
        <v>622</v>
      </c>
      <c r="F4" s="68" t="s">
        <v>623</v>
      </c>
      <c r="G4" s="68" t="s">
        <v>432</v>
      </c>
      <c r="H4" s="68" t="s">
        <v>433</v>
      </c>
      <c r="I4" s="68" t="s">
        <v>154</v>
      </c>
      <c r="J4" s="68" t="s">
        <v>155</v>
      </c>
      <c r="K4" s="68" t="s">
        <v>156</v>
      </c>
      <c r="L4" s="68" t="s">
        <v>434</v>
      </c>
      <c r="M4" s="68" t="s">
        <v>158</v>
      </c>
      <c r="N4" s="68" t="s">
        <v>435</v>
      </c>
      <c r="O4" s="153"/>
      <c r="P4" s="153"/>
      <c r="Q4" s="153"/>
      <c r="R4" s="153"/>
      <c r="S4" s="153"/>
      <c r="T4" s="153"/>
      <c r="U4" s="153"/>
      <c r="V4" s="153"/>
      <c r="W4" s="153"/>
      <c r="X4" s="153"/>
      <c r="Y4" s="153"/>
      <c r="Z4" s="153"/>
    </row>
    <row r="5" spans="1:26" ht="81" customHeight="1">
      <c r="A5" s="173" t="s">
        <v>640</v>
      </c>
      <c r="B5" s="173" t="s">
        <v>640</v>
      </c>
      <c r="C5" s="173" t="s">
        <v>641</v>
      </c>
      <c r="D5" s="71" t="s">
        <v>436</v>
      </c>
      <c r="E5" s="71" t="s">
        <v>293</v>
      </c>
      <c r="F5" s="71">
        <v>476</v>
      </c>
      <c r="G5" s="71">
        <v>317</v>
      </c>
      <c r="H5" s="162">
        <v>167</v>
      </c>
      <c r="I5" s="162">
        <v>146</v>
      </c>
      <c r="J5" s="162">
        <v>231</v>
      </c>
      <c r="K5" s="162">
        <v>250</v>
      </c>
      <c r="L5" s="162">
        <v>251</v>
      </c>
      <c r="M5" s="162">
        <v>29</v>
      </c>
      <c r="N5" s="162"/>
      <c r="O5" s="153"/>
      <c r="P5" s="153"/>
      <c r="Q5" s="153"/>
      <c r="R5" s="153"/>
      <c r="S5" s="153"/>
      <c r="T5" s="153"/>
      <c r="U5" s="153"/>
      <c r="V5" s="153"/>
      <c r="W5" s="153"/>
      <c r="X5" s="153"/>
      <c r="Y5" s="153"/>
      <c r="Z5" s="153"/>
    </row>
    <row r="6" spans="1:26" ht="21" customHeight="1">
      <c r="A6" s="158"/>
      <c r="B6" s="158"/>
      <c r="C6" s="158"/>
      <c r="D6" s="158"/>
      <c r="E6" s="158"/>
      <c r="F6" s="158"/>
      <c r="G6" s="158"/>
      <c r="H6" s="158"/>
      <c r="I6" s="158"/>
      <c r="J6" s="158"/>
      <c r="K6" s="158"/>
      <c r="L6" s="158"/>
      <c r="M6" s="158"/>
      <c r="N6" s="33"/>
      <c r="O6" s="33"/>
      <c r="P6" s="33"/>
      <c r="Q6" s="33"/>
      <c r="R6" s="33"/>
      <c r="S6" s="33"/>
      <c r="T6" s="33"/>
      <c r="U6" s="33"/>
      <c r="V6" s="33"/>
      <c r="W6" s="33"/>
      <c r="X6" s="33"/>
      <c r="Y6" s="33"/>
      <c r="Z6" s="33"/>
    </row>
    <row r="7" spans="1:26" ht="31.5" customHeight="1">
      <c r="A7" s="193" t="s">
        <v>624</v>
      </c>
      <c r="B7" s="181"/>
      <c r="C7" s="181"/>
      <c r="D7" s="181"/>
      <c r="E7" s="181"/>
      <c r="F7" s="181"/>
      <c r="G7" s="181"/>
      <c r="H7" s="181"/>
      <c r="I7" s="181"/>
      <c r="J7" s="181"/>
      <c r="K7" s="181"/>
      <c r="L7" s="181"/>
      <c r="M7" s="194"/>
      <c r="N7" s="33"/>
      <c r="O7" s="33"/>
      <c r="P7" s="33"/>
      <c r="Q7" s="33"/>
      <c r="R7" s="33"/>
      <c r="S7" s="33"/>
      <c r="T7" s="33"/>
      <c r="U7" s="33"/>
      <c r="V7" s="33"/>
      <c r="W7" s="33"/>
      <c r="X7" s="33"/>
      <c r="Y7" s="33"/>
      <c r="Z7" s="33"/>
    </row>
    <row r="8" spans="1:26" ht="69.75" customHeight="1">
      <c r="A8" s="68" t="s">
        <v>427</v>
      </c>
      <c r="B8" s="68" t="s">
        <v>428</v>
      </c>
      <c r="C8" s="68" t="s">
        <v>429</v>
      </c>
      <c r="D8" s="68" t="s">
        <v>46</v>
      </c>
      <c r="E8" s="68" t="s">
        <v>622</v>
      </c>
      <c r="F8" s="68" t="s">
        <v>623</v>
      </c>
      <c r="G8" s="68" t="s">
        <v>432</v>
      </c>
      <c r="H8" s="68" t="s">
        <v>433</v>
      </c>
      <c r="I8" s="68" t="s">
        <v>154</v>
      </c>
      <c r="J8" s="68" t="s">
        <v>155</v>
      </c>
      <c r="K8" s="68" t="s">
        <v>156</v>
      </c>
      <c r="L8" s="68" t="s">
        <v>434</v>
      </c>
      <c r="M8" s="68" t="s">
        <v>158</v>
      </c>
      <c r="N8" s="153"/>
      <c r="O8" s="153"/>
      <c r="P8" s="153"/>
      <c r="Q8" s="153"/>
      <c r="R8" s="153"/>
      <c r="S8" s="153"/>
      <c r="T8" s="153"/>
      <c r="U8" s="153"/>
      <c r="V8" s="153"/>
      <c r="W8" s="153"/>
      <c r="X8" s="153"/>
      <c r="Y8" s="153"/>
      <c r="Z8" s="153"/>
    </row>
    <row r="9" spans="1:26" ht="60" customHeight="1">
      <c r="A9" s="173" t="s">
        <v>640</v>
      </c>
      <c r="B9" s="173" t="s">
        <v>640</v>
      </c>
      <c r="C9" s="173" t="s">
        <v>641</v>
      </c>
      <c r="D9" s="71" t="s">
        <v>445</v>
      </c>
      <c r="E9" s="162" t="s">
        <v>293</v>
      </c>
      <c r="F9" s="164">
        <f t="shared" ref="F9:M9" si="0">F5/$F$5</f>
        <v>1</v>
      </c>
      <c r="G9" s="165">
        <f t="shared" si="0"/>
        <v>0.66596638655462181</v>
      </c>
      <c r="H9" s="165">
        <f t="shared" si="0"/>
        <v>0.35084033613445376</v>
      </c>
      <c r="I9" s="165">
        <f t="shared" si="0"/>
        <v>0.30672268907563027</v>
      </c>
      <c r="J9" s="165">
        <f t="shared" si="0"/>
        <v>0.48529411764705882</v>
      </c>
      <c r="K9" s="165">
        <f t="shared" si="0"/>
        <v>0.52521008403361347</v>
      </c>
      <c r="L9" s="165">
        <f t="shared" si="0"/>
        <v>0.52731092436974791</v>
      </c>
      <c r="M9" s="165">
        <f t="shared" si="0"/>
        <v>6.0924369747899158E-2</v>
      </c>
      <c r="N9" s="153"/>
      <c r="O9" s="153"/>
      <c r="P9" s="153"/>
      <c r="Q9" s="153"/>
      <c r="R9" s="153"/>
      <c r="S9" s="153"/>
      <c r="T9" s="153"/>
      <c r="U9" s="153"/>
      <c r="V9" s="153"/>
      <c r="W9" s="153"/>
      <c r="X9" s="153"/>
      <c r="Y9" s="153"/>
      <c r="Z9" s="153"/>
    </row>
    <row r="10" spans="1:26" ht="21" customHeigh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21" customHeight="1">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21"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ht="21"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21"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21"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21"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21"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21"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21"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21"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21"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21"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21"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21"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21"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21"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2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21"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21"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21"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21"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21"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21"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21"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21"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21"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21"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21"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21"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21"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21"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21"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21"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21"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21"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21"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21"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21"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21"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21"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21"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21"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21"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21"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21"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21"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21"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21"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21"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21"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21"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21"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21"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21"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21"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21"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21"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21"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21"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21"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21"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21"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21"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21"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21"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21"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21"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21"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21"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21"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21"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21"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21"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21"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21"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21"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21"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21"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21"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21"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21"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21"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21"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21"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21"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21"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21"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21"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21"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21"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21"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21"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21"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21"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21"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21"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21"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21"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21"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21"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21"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21"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21"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21"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21"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21"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21"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21"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21"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21"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21"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2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21"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21"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21"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21"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21"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21"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21"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21"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21"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21"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21"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21"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21"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21"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21"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21"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21"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21"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21"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21"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21"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21"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21"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21"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21"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21"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21"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21"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21"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21"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21"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21"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21"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21"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21"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21"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21"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21"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21"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21"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21"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21"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21"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21"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21"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21"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21"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21"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21"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21"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21"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21"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21"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21"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21"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21"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21"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21"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21"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21"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21"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21"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21"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21"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21"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21"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21"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21"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21"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21"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21"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21"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21"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21"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21"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21"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21"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21"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21"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21"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21"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21"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21"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21"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21"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21"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21"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21"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21"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21"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21"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21"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21"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21"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21"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21"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21"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21"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21"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21"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21"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21"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21"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21"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21"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21"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21"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21"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21"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21"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21"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21"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21"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21"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21"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21"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21"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21"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21"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21"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21"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21"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21"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21"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21"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21"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21"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21"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21"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21"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21"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21"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21"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21"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21"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21"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21"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21"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21"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21"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21"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21"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21"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21"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21"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21"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21"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21"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21"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21"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21"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21"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21"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21"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21"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21"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21"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21"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21"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21"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21"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21"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21"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21"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21"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21"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21"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21"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21"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21"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21"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21"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21"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21"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21"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21"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21"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21"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21"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21"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21"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21"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21"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21"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21"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21"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21"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21"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21"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21"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21"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21"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21"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21"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21"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21"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21"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21"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21"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21"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21"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21"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21"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21"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21"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21"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21"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21"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21"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21"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21"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21"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21"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21"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21"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21"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21"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21"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21"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21"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21"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21"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21"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21"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21"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21"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21"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21"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21"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21"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21"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21"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21"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21"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21"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21"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21"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21"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21"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21"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21"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21"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21"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21"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21"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21"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21"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21"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21"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21"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21"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21"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21"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21"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21"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21"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21"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21"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21"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21"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21"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21"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21"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21"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21"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21"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21"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21"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21"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21"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21"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21"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21"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21"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21"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21"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21"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21"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21"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21"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21"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21"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21"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21"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21"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21"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21"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21"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21"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21"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21"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21"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21"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21"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21"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21"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21"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21"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21"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21"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21"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21"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21"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21"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21"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21"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21"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21"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21"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21"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21"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21"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21"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21"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21"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21"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21"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21"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21"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21"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21"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21"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21"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21"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21"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21"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21"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21"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21"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21"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21"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21"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21"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21"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21"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21"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21"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21"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21"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21"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21"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21"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21"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21"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21"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21"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21"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21"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21"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21"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21"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21"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21"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21"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21"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21"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21"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21"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21"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21"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21"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21"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21"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21"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21"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21"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21"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21"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21"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21"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21"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21"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21"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21"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21"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21"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21"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21"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21"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21"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21"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21"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21"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21"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21"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21"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21"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21"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21"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21"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21"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21"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21"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21"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2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21"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21"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21"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21"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21"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21"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21"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21"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21"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21"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21"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21"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21"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21"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21"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21"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21"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21"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21"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21"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21"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21"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21"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21"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21"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21"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21"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21"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21"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21"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21"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21"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21"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21"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21"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21"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21"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21"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21"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21"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21"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21"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21"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21"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21"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21"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21"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21"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21"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21"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21"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21"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21"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21"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21"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21"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21"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21"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21"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21"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21"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21"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21"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21"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21"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21"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21"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21"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21"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21"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21"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21"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21"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21"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21"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21"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21"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21"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21"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21"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21"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21"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21"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21"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21"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21"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21"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21"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21"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21"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21"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21"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21"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21"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21"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21"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21"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21"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21"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21"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21"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21"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21"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21"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21"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21"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21"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21"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21"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21"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21"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21"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21"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21"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21"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21"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21"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21"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21"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21"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21"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21"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21"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21"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21"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21"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21"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21"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21"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21"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21"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21"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21"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21"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21"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21"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21"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21"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21"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21"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21"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21"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21"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21"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21"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21"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21"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21"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21"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21"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21"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21"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21"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21"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21"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21"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21"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21"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21"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21"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21"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21"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21"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21"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21"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21"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21"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21"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21"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21"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21"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21"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21"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21"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21"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21"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21"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21"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21"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21"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21"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21"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21"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21"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21"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21"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21"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21"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21"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21"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21"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21"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21"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21"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21"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21"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21"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21"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21"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21"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21"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21"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21"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21"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21"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21"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21"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21"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21"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21"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21"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21"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21"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21"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21"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21"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21"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21"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21"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21"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21"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21"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21"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21"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21"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21"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21"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21"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21"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21"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21"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21"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21"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21"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21"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21"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21"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21"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21"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21"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21"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21"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21"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21"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21"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21"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21"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21"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21"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21"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21"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21"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21"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21"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21"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21"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21"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21"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21"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21"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21"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21"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21"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21"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21"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21"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21"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21"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21"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21"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21"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21"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21"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21"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21"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21"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21"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21"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21"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21"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21"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21"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21"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21"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21"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21"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21"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21"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21"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21"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21"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21"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21"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21"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21"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21"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21"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21"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21"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21"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21"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21"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21"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21"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21"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21"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21"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21"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21"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21"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21"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21"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21"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21"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21"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21"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21"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21"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21"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21"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21"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21"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21"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21"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21"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21"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21"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21"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21"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21"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21"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21"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21"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21"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21"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21"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21"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21"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21"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21"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21"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21"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21"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21"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21"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21"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21"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21"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21"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21"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21"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21"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21"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21"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21"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21"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21"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21"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21"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21"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21"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21"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21"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21"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21"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21"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21"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21"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21"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21"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21"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21"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21"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21"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21"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21"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21"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21"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21"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21"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21"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21"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21"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21"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21"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21"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21"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21"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21"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21"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21"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21"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21"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21"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21"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21"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21"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21"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21"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21"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21"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21"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21"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21"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21"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21"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21"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21"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21"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21"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21"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21"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21"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21"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21"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21"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21"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21"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21"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21"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21"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21"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21"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21"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21"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21"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21"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21"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21"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21"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21"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21"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21"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21"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21"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21"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21"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21"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21"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21"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21"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21"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21"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21"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21"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21"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21"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21"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21"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21"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21"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21"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21"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21"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21"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21"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21"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21"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21"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21"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21"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21"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21"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21"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21"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21"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21"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21"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21"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21"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21"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21"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21"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21"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21"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21"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21"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21"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21"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21"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21"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21"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21"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A1:N1"/>
    <mergeCell ref="A2:L2"/>
    <mergeCell ref="M2:N2"/>
    <mergeCell ref="A3:N3"/>
    <mergeCell ref="A7:M7"/>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0D1BE"/>
  </sheetPr>
  <dimension ref="A1:Z1000"/>
  <sheetViews>
    <sheetView zoomScale="50" zoomScaleNormal="50" workbookViewId="0">
      <selection activeCell="F5" sqref="F5:M5"/>
    </sheetView>
  </sheetViews>
  <sheetFormatPr baseColWidth="10" defaultColWidth="14.44140625" defaultRowHeight="15" customHeight="1"/>
  <cols>
    <col min="1" max="1" width="16.6640625" customWidth="1"/>
    <col min="2" max="2" width="16.44140625" customWidth="1"/>
    <col min="3" max="3" width="19.33203125" customWidth="1"/>
    <col min="4" max="4" width="17.6640625" customWidth="1"/>
    <col min="5" max="5" width="23.44140625" customWidth="1"/>
    <col min="6" max="6" width="27.6640625" customWidth="1"/>
    <col min="7" max="7" width="27.109375" customWidth="1"/>
    <col min="8" max="8" width="20.6640625" customWidth="1"/>
    <col min="9" max="12" width="15.6640625" customWidth="1"/>
    <col min="13" max="13" width="25" customWidth="1"/>
    <col min="14" max="14" width="21.6640625" customWidth="1"/>
    <col min="15" max="26" width="10.6640625" customWidth="1"/>
  </cols>
  <sheetData>
    <row r="1" spans="1:26" ht="45.75" customHeight="1">
      <c r="A1" s="193" t="s">
        <v>625</v>
      </c>
      <c r="B1" s="181"/>
      <c r="C1" s="181"/>
      <c r="D1" s="181"/>
      <c r="E1" s="181"/>
      <c r="F1" s="181"/>
      <c r="G1" s="181"/>
      <c r="H1" s="181"/>
      <c r="I1" s="181"/>
      <c r="J1" s="181"/>
      <c r="K1" s="181"/>
      <c r="L1" s="181"/>
      <c r="M1" s="181"/>
      <c r="N1" s="194"/>
      <c r="O1" s="33"/>
      <c r="P1" s="33"/>
      <c r="Q1" s="33"/>
      <c r="R1" s="33"/>
      <c r="S1" s="33"/>
      <c r="T1" s="33"/>
      <c r="U1" s="33"/>
      <c r="V1" s="33"/>
      <c r="W1" s="33"/>
      <c r="X1" s="33"/>
      <c r="Y1" s="33"/>
      <c r="Z1" s="33"/>
    </row>
    <row r="2" spans="1:26" ht="42" customHeight="1">
      <c r="A2" s="195" t="s">
        <v>626</v>
      </c>
      <c r="B2" s="196"/>
      <c r="C2" s="196"/>
      <c r="D2" s="196"/>
      <c r="E2" s="196"/>
      <c r="F2" s="196"/>
      <c r="G2" s="196"/>
      <c r="H2" s="196"/>
      <c r="I2" s="196"/>
      <c r="J2" s="196"/>
      <c r="K2" s="196"/>
      <c r="L2" s="197"/>
      <c r="M2" s="198" t="s">
        <v>425</v>
      </c>
      <c r="N2" s="197"/>
      <c r="O2" s="33"/>
      <c r="P2" s="33"/>
      <c r="Q2" s="33"/>
      <c r="R2" s="33"/>
      <c r="S2" s="33"/>
      <c r="T2" s="33"/>
      <c r="U2" s="33"/>
      <c r="V2" s="33"/>
      <c r="W2" s="33"/>
      <c r="X2" s="33"/>
      <c r="Y2" s="33"/>
      <c r="Z2" s="33"/>
    </row>
    <row r="3" spans="1:26" ht="31.5" customHeight="1">
      <c r="A3" s="193" t="s">
        <v>627</v>
      </c>
      <c r="B3" s="181"/>
      <c r="C3" s="181"/>
      <c r="D3" s="181"/>
      <c r="E3" s="181"/>
      <c r="F3" s="181"/>
      <c r="G3" s="181"/>
      <c r="H3" s="181"/>
      <c r="I3" s="181"/>
      <c r="J3" s="181"/>
      <c r="K3" s="181"/>
      <c r="L3" s="181"/>
      <c r="M3" s="181"/>
      <c r="N3" s="194"/>
      <c r="O3" s="33"/>
      <c r="P3" s="33"/>
      <c r="Q3" s="33"/>
      <c r="R3" s="33"/>
      <c r="S3" s="33"/>
      <c r="T3" s="33"/>
      <c r="U3" s="33"/>
      <c r="V3" s="33"/>
      <c r="W3" s="33"/>
      <c r="X3" s="33"/>
      <c r="Y3" s="33"/>
      <c r="Z3" s="33"/>
    </row>
    <row r="4" spans="1:26" ht="66" customHeight="1">
      <c r="A4" s="68" t="s">
        <v>427</v>
      </c>
      <c r="B4" s="68" t="s">
        <v>428</v>
      </c>
      <c r="C4" s="68" t="s">
        <v>429</v>
      </c>
      <c r="D4" s="68" t="s">
        <v>46</v>
      </c>
      <c r="E4" s="68" t="s">
        <v>622</v>
      </c>
      <c r="F4" s="68" t="s">
        <v>628</v>
      </c>
      <c r="G4" s="68" t="s">
        <v>432</v>
      </c>
      <c r="H4" s="68" t="s">
        <v>433</v>
      </c>
      <c r="I4" s="68" t="s">
        <v>154</v>
      </c>
      <c r="J4" s="68" t="s">
        <v>155</v>
      </c>
      <c r="K4" s="68" t="s">
        <v>156</v>
      </c>
      <c r="L4" s="68" t="s">
        <v>434</v>
      </c>
      <c r="M4" s="68" t="s">
        <v>158</v>
      </c>
      <c r="N4" s="68" t="s">
        <v>435</v>
      </c>
      <c r="O4" s="153"/>
      <c r="P4" s="153"/>
      <c r="Q4" s="153"/>
      <c r="R4" s="153"/>
      <c r="S4" s="153"/>
      <c r="T4" s="153"/>
      <c r="U4" s="153"/>
      <c r="V4" s="153"/>
      <c r="W4" s="153"/>
      <c r="X4" s="153"/>
      <c r="Y4" s="153"/>
      <c r="Z4" s="153"/>
    </row>
    <row r="5" spans="1:26" ht="109.5" customHeight="1">
      <c r="A5" s="173" t="s">
        <v>640</v>
      </c>
      <c r="B5" s="173" t="s">
        <v>640</v>
      </c>
      <c r="C5" s="173" t="s">
        <v>641</v>
      </c>
      <c r="D5" s="85" t="s">
        <v>436</v>
      </c>
      <c r="E5" s="85" t="s">
        <v>629</v>
      </c>
      <c r="F5" s="71">
        <v>369</v>
      </c>
      <c r="G5" s="71">
        <v>246</v>
      </c>
      <c r="H5" s="84">
        <v>96</v>
      </c>
      <c r="I5" s="155">
        <v>80</v>
      </c>
      <c r="J5" s="155">
        <v>254</v>
      </c>
      <c r="K5" s="155">
        <v>224</v>
      </c>
      <c r="L5" s="155">
        <v>165</v>
      </c>
      <c r="M5" s="155">
        <v>30</v>
      </c>
      <c r="N5" s="155"/>
      <c r="O5" s="33"/>
      <c r="P5" s="33"/>
      <c r="Q5" s="33"/>
      <c r="R5" s="33"/>
      <c r="S5" s="33"/>
      <c r="T5" s="33"/>
      <c r="U5" s="33"/>
      <c r="V5" s="33"/>
      <c r="W5" s="33"/>
      <c r="X5" s="33"/>
      <c r="Y5" s="33"/>
      <c r="Z5" s="33"/>
    </row>
    <row r="6" spans="1:26" ht="25.5" customHeight="1">
      <c r="A6" s="158"/>
      <c r="B6" s="158"/>
      <c r="C6" s="158"/>
      <c r="D6" s="158"/>
      <c r="E6" s="158"/>
      <c r="F6" s="158"/>
      <c r="G6" s="158"/>
      <c r="H6" s="158"/>
      <c r="I6" s="158"/>
      <c r="J6" s="158"/>
      <c r="K6" s="158"/>
      <c r="L6" s="158"/>
      <c r="M6" s="158"/>
      <c r="N6" s="33"/>
      <c r="O6" s="33"/>
      <c r="P6" s="33"/>
      <c r="Q6" s="33"/>
      <c r="R6" s="33"/>
      <c r="S6" s="33"/>
      <c r="T6" s="33"/>
      <c r="U6" s="33"/>
      <c r="V6" s="33"/>
      <c r="W6" s="33"/>
      <c r="X6" s="33"/>
      <c r="Y6" s="33"/>
      <c r="Z6" s="33"/>
    </row>
    <row r="7" spans="1:26" ht="40.5" customHeight="1">
      <c r="A7" s="193" t="s">
        <v>630</v>
      </c>
      <c r="B7" s="181"/>
      <c r="C7" s="181"/>
      <c r="D7" s="181"/>
      <c r="E7" s="181"/>
      <c r="F7" s="181"/>
      <c r="G7" s="181"/>
      <c r="H7" s="181"/>
      <c r="I7" s="181"/>
      <c r="J7" s="181"/>
      <c r="K7" s="181"/>
      <c r="L7" s="181"/>
      <c r="M7" s="194"/>
      <c r="N7" s="33"/>
      <c r="O7" s="153"/>
      <c r="P7" s="153"/>
      <c r="Q7" s="153"/>
      <c r="R7" s="153"/>
      <c r="S7" s="153"/>
      <c r="T7" s="153"/>
      <c r="U7" s="153"/>
      <c r="V7" s="153"/>
      <c r="W7" s="153"/>
      <c r="X7" s="153"/>
      <c r="Y7" s="153"/>
      <c r="Z7" s="153"/>
    </row>
    <row r="8" spans="1:26" ht="78" customHeight="1">
      <c r="A8" s="68" t="s">
        <v>427</v>
      </c>
      <c r="B8" s="68" t="s">
        <v>428</v>
      </c>
      <c r="C8" s="68" t="s">
        <v>429</v>
      </c>
      <c r="D8" s="68" t="s">
        <v>46</v>
      </c>
      <c r="E8" s="68" t="s">
        <v>622</v>
      </c>
      <c r="F8" s="68" t="s">
        <v>628</v>
      </c>
      <c r="G8" s="68" t="s">
        <v>432</v>
      </c>
      <c r="H8" s="68" t="s">
        <v>433</v>
      </c>
      <c r="I8" s="68" t="s">
        <v>154</v>
      </c>
      <c r="J8" s="68" t="s">
        <v>155</v>
      </c>
      <c r="K8" s="68" t="s">
        <v>156</v>
      </c>
      <c r="L8" s="68" t="s">
        <v>434</v>
      </c>
      <c r="M8" s="68" t="s">
        <v>158</v>
      </c>
      <c r="N8" s="153"/>
      <c r="O8" s="33"/>
      <c r="P8" s="33"/>
      <c r="Q8" s="33"/>
      <c r="R8" s="33"/>
      <c r="S8" s="33"/>
      <c r="T8" s="33"/>
      <c r="U8" s="33"/>
      <c r="V8" s="33"/>
      <c r="W8" s="33"/>
      <c r="X8" s="33"/>
      <c r="Y8" s="33"/>
      <c r="Z8" s="33"/>
    </row>
    <row r="9" spans="1:26" ht="57.75" customHeight="1">
      <c r="A9" s="173" t="s">
        <v>640</v>
      </c>
      <c r="B9" s="173" t="s">
        <v>640</v>
      </c>
      <c r="C9" s="173" t="s">
        <v>641</v>
      </c>
      <c r="D9" s="70" t="s">
        <v>445</v>
      </c>
      <c r="E9" s="166" t="s">
        <v>629</v>
      </c>
      <c r="F9" s="159">
        <f t="shared" ref="F9:M9" si="0">F5/$F$5</f>
        <v>1</v>
      </c>
      <c r="G9" s="160">
        <f t="shared" si="0"/>
        <v>0.66666666666666663</v>
      </c>
      <c r="H9" s="160">
        <f t="shared" si="0"/>
        <v>0.26016260162601629</v>
      </c>
      <c r="I9" s="160">
        <f t="shared" si="0"/>
        <v>0.21680216802168023</v>
      </c>
      <c r="J9" s="160">
        <f t="shared" si="0"/>
        <v>0.68834688346883466</v>
      </c>
      <c r="K9" s="160">
        <f t="shared" si="0"/>
        <v>0.60704607046070458</v>
      </c>
      <c r="L9" s="160">
        <f t="shared" si="0"/>
        <v>0.44715447154471544</v>
      </c>
      <c r="M9" s="160">
        <f t="shared" si="0"/>
        <v>8.1300813008130079E-2</v>
      </c>
      <c r="N9" s="33"/>
      <c r="O9" s="33"/>
      <c r="P9" s="33"/>
      <c r="Q9" s="33"/>
      <c r="R9" s="33"/>
      <c r="S9" s="33"/>
      <c r="T9" s="33"/>
      <c r="U9" s="33"/>
      <c r="V9" s="33"/>
      <c r="W9" s="33"/>
      <c r="X9" s="33"/>
      <c r="Y9" s="33"/>
      <c r="Z9" s="33"/>
    </row>
    <row r="10" spans="1:26" ht="21" customHeigh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21" customHeight="1">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21"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ht="21"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21"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21"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21"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21"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21"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21"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21"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21"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21"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21"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21"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21"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21"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2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21"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21"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21"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21"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21"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21"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21"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21"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21"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21"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21"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21"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21"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21"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21"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21"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21"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21"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21"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21"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21"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21"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21"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21"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21"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21"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21"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21"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21"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21"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21"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21"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21"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21"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21"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21"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21"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21"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21"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21"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21"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21"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21"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21"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21"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21"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21"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21"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21"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21"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21"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21"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21"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21"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21"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21"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21"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21"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21"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21"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21"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21"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21"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21"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21"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21"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21"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21"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21"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21"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21"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21"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21"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21"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21"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21"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21"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21"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21"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21"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21"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21"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21"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21"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21"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21"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21"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21"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21"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21"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21"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21"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21"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21"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2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21"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21"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21"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21"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21"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21"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21"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21"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21"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21"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21"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21"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21"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21"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21"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21"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21"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21"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21"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21"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21"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21"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21"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21"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21"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21"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21"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21"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21"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21"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21"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21"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21"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21"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21"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21"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21"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21"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21"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21"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21"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21"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21"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21"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21"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21"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21"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21"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21"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21"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21"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21"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21"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21"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21"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21"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21"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21"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21"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21"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21"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21"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21"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21"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21"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21"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21"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21"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21"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21"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21"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21"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21"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21"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21"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21"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21"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21"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21"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21"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21"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21"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21"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21"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21"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21"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21"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21"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21"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21"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21"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21"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21"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21"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21"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21"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21"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21"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21"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21"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21"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21"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21"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21"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21"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21"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21"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21"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21"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21"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21"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21"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21"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21"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21"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21"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21"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21"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21"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21"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21"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21"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21"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21"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21"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21"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21"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21"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21"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21"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21"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21"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21"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21"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21"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21"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21"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21"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21"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21"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21"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21"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21"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21"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21"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21"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21"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21"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21"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21"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21"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21"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21"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21"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21"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21"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21"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21"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21"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21"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21"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21"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21"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21"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21"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21"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21"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21"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21"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21"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21"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21"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21"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21"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21"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21"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21"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21"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21"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21"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21"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21"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21"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21"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21"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21"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21"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21"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21"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21"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21"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21"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21"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21"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21"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21"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21"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21"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21"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21"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21"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21"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21"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21"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21"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21"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21"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21"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21"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21"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21"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21"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21"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21"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21"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21"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21"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21"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21"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21"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21"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21"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21"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21"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21"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21"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21"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21"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21"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21"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21"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21"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21"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21"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21"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21"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21"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21"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21"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21"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21"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21"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21"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21"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21"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21"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21"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21"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21"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21"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21"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21"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21"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21"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21"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21"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21"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21"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21"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21"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21"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21"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21"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21"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21"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21"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21"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21"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21"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21"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21"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21"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21"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21"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21"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21"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21"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21"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21"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21"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21"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21"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21"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21"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21"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21"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21"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21"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21"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21"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21"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21"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21"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21"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21"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21"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21"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21"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21"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21"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21"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21"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21"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21"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21"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21"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21"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21"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21"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21"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21"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21"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21"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21"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21"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21"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21"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21"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21"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21"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21"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21"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21"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21"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21"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21"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21"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21"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21"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21"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21"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21"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21"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21"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21"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21"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21"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21"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21"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21"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21"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21"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21"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21"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21"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21"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21"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21"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21"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21"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21"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21"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21"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21"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21"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21"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21"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21"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21"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21"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21"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21"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21"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21"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21"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21"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21"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21"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21"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21"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21"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21"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21"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21"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21"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21"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21"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21"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21"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21"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21"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21"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21"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21"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21"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21"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21"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21"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21"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21"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21"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21"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21"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21"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2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21"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21"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21"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21"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21"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21"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21"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21"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21"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21"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21"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21"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21"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21"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21"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21"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21"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21"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21"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21"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21"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21"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21"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21"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21"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21"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21"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21"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21"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21"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21"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21"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21"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21"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21"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21"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21"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21"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21"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21"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21"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21"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21"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21"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21"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21"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21"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21"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21"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21"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21"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21"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21"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21"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21"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21"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21"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21"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21"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21"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21"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21"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21"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21"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21"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21"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21"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21"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21"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21"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21"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21"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21"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21"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21"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21"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21"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21"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21"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21"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21"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21"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21"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21"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21"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21"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21"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21"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21"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21"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21"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21"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21"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21"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21"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21"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21"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21"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21"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21"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21"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21"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21"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21"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21"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21"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21"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21"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21"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21"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21"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21"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21"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21"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21"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21"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21"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21"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21"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21"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21"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21"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21"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21"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21"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21"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21"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21"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21"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21"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21"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21"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21"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21"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21"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21"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21"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21"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21"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21"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21"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21"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21"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21"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21"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21"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21"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21"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21"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21"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21"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21"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21"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21"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21"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21"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21"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21"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21"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21"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21"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21"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21"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21"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21"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21"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21"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21"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21"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21"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21"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21"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21"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21"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21"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21"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21"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21"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21"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21"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21"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21"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21"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21"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21"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21"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21"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21"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21"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21"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21"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21"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21"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21"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21"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21"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21"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21"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21"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21"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21"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21"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21"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21"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21"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21"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21"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21"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21"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21"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21"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21"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21"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21"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21"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21"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21"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21"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21"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21"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21"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21"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21"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21"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21"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21"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21"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21"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21"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21"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21"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21"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21"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21"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21"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21"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21"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21"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21"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21"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21"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21"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21"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21"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21"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21"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21"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21"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21"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21"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21"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21"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21"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21"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21"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21"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21"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21"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21"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21"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21"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21"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21"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21"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21"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21"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21"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21"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21"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21"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21"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21"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21"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21"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21"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21"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21"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21"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21"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21"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21"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21"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21"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21"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21"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21"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21"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21"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21"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21"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21"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21"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21"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21"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21"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21"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21"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21"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21"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21"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21"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21"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21"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21"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21"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21"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21"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21"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21"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21"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21"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21"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21"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21"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21"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21"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21"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21"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21"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21"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21"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21"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21"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21"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21"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21"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21"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21"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21"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21"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21"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21"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21"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21"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21"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21"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21"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21"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21"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21"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21"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21"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21"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21"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21"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21"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21"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21"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21"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21"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21"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21"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21"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21"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21"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21"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21"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21"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21"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21"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21"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21"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21"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21"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21"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21"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21"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21"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21"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21"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21"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21"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21"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21"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21"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21"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21"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21"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21"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21"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21"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21"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21"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21"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21"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21"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21"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21"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21"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21"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21"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21"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21"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21"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21"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21"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21"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21"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21"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21"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21"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21"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21"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21"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21"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21"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21"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21"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21"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21"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21"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21"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21"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21"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21"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21"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21"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21"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21"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21"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21"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21"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21"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21"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21"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21"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21"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21"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21"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21"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21"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21"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21"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21"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21"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21"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21"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21"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21"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21"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21"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21"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21"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21"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21"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21"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21"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21"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21"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21"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21"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21"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21"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21"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21"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21"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21"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21"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21"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21"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21"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21"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21"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21"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21"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21"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21"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21"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21"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21"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21"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21"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21"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21"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21"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21"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21"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21"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21"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21"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21"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21"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21"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A1:N1"/>
    <mergeCell ref="A2:L2"/>
    <mergeCell ref="M2:N2"/>
    <mergeCell ref="A3:N3"/>
    <mergeCell ref="A7:M7"/>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1BE"/>
  </sheetPr>
  <dimension ref="A1:Z1000"/>
  <sheetViews>
    <sheetView topLeftCell="A23" zoomScale="60" zoomScaleNormal="60" workbookViewId="0">
      <selection activeCell="L12" sqref="L12"/>
    </sheetView>
  </sheetViews>
  <sheetFormatPr baseColWidth="10" defaultColWidth="14.44140625" defaultRowHeight="15" customHeight="1"/>
  <cols>
    <col min="1" max="1" width="13.6640625" customWidth="1"/>
    <col min="2" max="2" width="14.44140625" customWidth="1"/>
    <col min="3" max="3" width="15.109375" customWidth="1"/>
    <col min="4" max="4" width="23.109375" customWidth="1"/>
    <col min="5" max="5" width="19" customWidth="1"/>
    <col min="6" max="6" width="23.6640625" customWidth="1"/>
    <col min="7" max="7" width="34.6640625" customWidth="1"/>
    <col min="8" max="8" width="18.33203125" customWidth="1"/>
    <col min="9" max="11" width="15.6640625" customWidth="1"/>
    <col min="12" max="12" width="19.44140625" customWidth="1"/>
    <col min="13" max="13" width="24.44140625" customWidth="1"/>
    <col min="14" max="14" width="21.6640625" customWidth="1"/>
    <col min="15" max="26" width="10.6640625" customWidth="1"/>
  </cols>
  <sheetData>
    <row r="1" spans="1:26" ht="42.75" customHeight="1">
      <c r="A1" s="193" t="s">
        <v>631</v>
      </c>
      <c r="B1" s="181"/>
      <c r="C1" s="181"/>
      <c r="D1" s="181"/>
      <c r="E1" s="181"/>
      <c r="F1" s="181"/>
      <c r="G1" s="181"/>
      <c r="H1" s="181"/>
      <c r="I1" s="181"/>
      <c r="J1" s="181"/>
      <c r="K1" s="181"/>
      <c r="L1" s="181"/>
      <c r="M1" s="181"/>
      <c r="N1" s="194"/>
      <c r="O1" s="33"/>
      <c r="P1" s="33"/>
      <c r="Q1" s="33"/>
      <c r="R1" s="33"/>
      <c r="S1" s="33"/>
      <c r="T1" s="33"/>
      <c r="U1" s="33"/>
      <c r="V1" s="33"/>
      <c r="W1" s="33"/>
      <c r="X1" s="33"/>
      <c r="Y1" s="33"/>
      <c r="Z1" s="33"/>
    </row>
    <row r="2" spans="1:26" ht="31.5" customHeight="1">
      <c r="A2" s="193" t="s">
        <v>632</v>
      </c>
      <c r="B2" s="181"/>
      <c r="C2" s="181"/>
      <c r="D2" s="181"/>
      <c r="E2" s="181"/>
      <c r="F2" s="181"/>
      <c r="G2" s="181"/>
      <c r="H2" s="181"/>
      <c r="I2" s="181"/>
      <c r="J2" s="181"/>
      <c r="K2" s="181"/>
      <c r="L2" s="181"/>
      <c r="M2" s="181"/>
      <c r="N2" s="194"/>
      <c r="O2" s="33"/>
      <c r="P2" s="33"/>
      <c r="Q2" s="33"/>
      <c r="R2" s="33"/>
      <c r="S2" s="33"/>
      <c r="T2" s="33"/>
      <c r="U2" s="33"/>
      <c r="V2" s="33"/>
      <c r="W2" s="33"/>
      <c r="X2" s="33"/>
      <c r="Y2" s="33"/>
      <c r="Z2" s="33"/>
    </row>
    <row r="3" spans="1:26" ht="60.75" customHeight="1">
      <c r="A3" s="68" t="s">
        <v>427</v>
      </c>
      <c r="B3" s="68" t="s">
        <v>428</v>
      </c>
      <c r="C3" s="68" t="s">
        <v>429</v>
      </c>
      <c r="D3" s="68" t="s">
        <v>46</v>
      </c>
      <c r="E3" s="68" t="s">
        <v>479</v>
      </c>
      <c r="F3" s="68" t="s">
        <v>480</v>
      </c>
      <c r="G3" s="68" t="s">
        <v>432</v>
      </c>
      <c r="H3" s="68" t="s">
        <v>433</v>
      </c>
      <c r="I3" s="68" t="s">
        <v>154</v>
      </c>
      <c r="J3" s="68" t="s">
        <v>155</v>
      </c>
      <c r="K3" s="68" t="s">
        <v>156</v>
      </c>
      <c r="L3" s="68" t="s">
        <v>434</v>
      </c>
      <c r="M3" s="68" t="s">
        <v>158</v>
      </c>
      <c r="N3" s="68" t="s">
        <v>435</v>
      </c>
      <c r="O3" s="153"/>
      <c r="P3" s="153"/>
      <c r="Q3" s="153"/>
      <c r="R3" s="153"/>
      <c r="S3" s="153"/>
      <c r="T3" s="153"/>
      <c r="U3" s="153"/>
      <c r="V3" s="153"/>
      <c r="W3" s="153"/>
      <c r="X3" s="153"/>
      <c r="Y3" s="153"/>
      <c r="Z3" s="153"/>
    </row>
    <row r="4" spans="1:26" ht="126.75" customHeight="1">
      <c r="A4" s="173" t="s">
        <v>640</v>
      </c>
      <c r="B4" s="173" t="s">
        <v>640</v>
      </c>
      <c r="C4" s="173" t="s">
        <v>641</v>
      </c>
      <c r="D4" s="71" t="s">
        <v>436</v>
      </c>
      <c r="E4" s="71" t="s">
        <v>488</v>
      </c>
      <c r="F4" s="85">
        <v>696</v>
      </c>
      <c r="G4" s="85">
        <v>193</v>
      </c>
      <c r="H4" s="70">
        <v>79</v>
      </c>
      <c r="I4" s="70">
        <v>62</v>
      </c>
      <c r="J4" s="70">
        <v>189</v>
      </c>
      <c r="K4" s="70">
        <v>219</v>
      </c>
      <c r="L4" s="70">
        <v>156</v>
      </c>
      <c r="M4" s="70">
        <v>30</v>
      </c>
      <c r="N4" s="157"/>
      <c r="O4" s="33"/>
      <c r="P4" s="33"/>
      <c r="Q4" s="33"/>
      <c r="R4" s="33"/>
      <c r="S4" s="33"/>
      <c r="T4" s="33"/>
      <c r="U4" s="33"/>
      <c r="V4" s="33"/>
      <c r="W4" s="33"/>
      <c r="X4" s="33"/>
      <c r="Y4" s="33"/>
      <c r="Z4" s="33"/>
    </row>
    <row r="5" spans="1:26" ht="21" customHeight="1">
      <c r="A5" s="158"/>
      <c r="B5" s="158"/>
      <c r="C5" s="158"/>
      <c r="D5" s="158"/>
      <c r="E5" s="158"/>
      <c r="F5" s="158"/>
      <c r="G5" s="158"/>
      <c r="H5" s="158"/>
      <c r="I5" s="158"/>
      <c r="J5" s="158"/>
      <c r="K5" s="158"/>
      <c r="L5" s="158"/>
      <c r="M5" s="158"/>
      <c r="N5" s="33"/>
      <c r="O5" s="33"/>
      <c r="P5" s="33"/>
      <c r="Q5" s="33"/>
      <c r="R5" s="33"/>
      <c r="S5" s="33"/>
      <c r="T5" s="33"/>
      <c r="U5" s="33"/>
      <c r="V5" s="33"/>
      <c r="W5" s="33"/>
      <c r="X5" s="33"/>
      <c r="Y5" s="33"/>
      <c r="Z5" s="33"/>
    </row>
    <row r="6" spans="1:26" ht="31.5" customHeight="1">
      <c r="A6" s="193" t="s">
        <v>633</v>
      </c>
      <c r="B6" s="181"/>
      <c r="C6" s="181"/>
      <c r="D6" s="181"/>
      <c r="E6" s="181"/>
      <c r="F6" s="181"/>
      <c r="G6" s="181"/>
      <c r="H6" s="181"/>
      <c r="I6" s="181"/>
      <c r="J6" s="181"/>
      <c r="K6" s="181"/>
      <c r="L6" s="181"/>
      <c r="M6" s="194"/>
      <c r="N6" s="33"/>
      <c r="O6" s="33"/>
      <c r="P6" s="33"/>
      <c r="Q6" s="33"/>
      <c r="R6" s="33"/>
      <c r="S6" s="33"/>
      <c r="T6" s="33"/>
      <c r="U6" s="33"/>
      <c r="V6" s="33"/>
      <c r="W6" s="33"/>
      <c r="X6" s="33"/>
      <c r="Y6" s="33"/>
      <c r="Z6" s="33"/>
    </row>
    <row r="7" spans="1:26" ht="55.5" customHeight="1">
      <c r="A7" s="68" t="s">
        <v>427</v>
      </c>
      <c r="B7" s="68" t="s">
        <v>428</v>
      </c>
      <c r="C7" s="68" t="s">
        <v>429</v>
      </c>
      <c r="D7" s="68" t="s">
        <v>46</v>
      </c>
      <c r="E7" s="68" t="s">
        <v>479</v>
      </c>
      <c r="F7" s="68" t="s">
        <v>480</v>
      </c>
      <c r="G7" s="68" t="s">
        <v>432</v>
      </c>
      <c r="H7" s="68" t="s">
        <v>433</v>
      </c>
      <c r="I7" s="68" t="s">
        <v>154</v>
      </c>
      <c r="J7" s="68" t="s">
        <v>155</v>
      </c>
      <c r="K7" s="68" t="s">
        <v>156</v>
      </c>
      <c r="L7" s="68" t="s">
        <v>434</v>
      </c>
      <c r="M7" s="68" t="s">
        <v>158</v>
      </c>
      <c r="N7" s="153"/>
      <c r="O7" s="153"/>
      <c r="P7" s="153"/>
      <c r="Q7" s="153"/>
      <c r="R7" s="153"/>
      <c r="S7" s="153"/>
      <c r="T7" s="153"/>
      <c r="U7" s="153"/>
      <c r="V7" s="153"/>
      <c r="W7" s="153"/>
      <c r="X7" s="153"/>
      <c r="Y7" s="153"/>
      <c r="Z7" s="153"/>
    </row>
    <row r="8" spans="1:26" ht="43.5" customHeight="1">
      <c r="A8" s="173" t="s">
        <v>640</v>
      </c>
      <c r="B8" s="173" t="s">
        <v>640</v>
      </c>
      <c r="C8" s="173" t="s">
        <v>641</v>
      </c>
      <c r="D8" s="70" t="s">
        <v>445</v>
      </c>
      <c r="E8" s="71" t="s">
        <v>488</v>
      </c>
      <c r="F8" s="159">
        <f t="shared" ref="F8:M8" si="0">F4/$F$4</f>
        <v>1</v>
      </c>
      <c r="G8" s="160">
        <f t="shared" si="0"/>
        <v>0.27729885057471265</v>
      </c>
      <c r="H8" s="160">
        <f t="shared" si="0"/>
        <v>0.11350574712643678</v>
      </c>
      <c r="I8" s="160">
        <f t="shared" si="0"/>
        <v>8.9080459770114945E-2</v>
      </c>
      <c r="J8" s="160">
        <f t="shared" si="0"/>
        <v>0.27155172413793105</v>
      </c>
      <c r="K8" s="160">
        <f t="shared" si="0"/>
        <v>0.31465517241379309</v>
      </c>
      <c r="L8" s="160">
        <f t="shared" si="0"/>
        <v>0.22413793103448276</v>
      </c>
      <c r="M8" s="160">
        <f t="shared" si="0"/>
        <v>4.3103448275862072E-2</v>
      </c>
      <c r="N8" s="33"/>
      <c r="O8" s="33"/>
      <c r="P8" s="33"/>
      <c r="Q8" s="33"/>
      <c r="R8" s="33"/>
      <c r="S8" s="33"/>
      <c r="T8" s="33"/>
      <c r="U8" s="33"/>
      <c r="V8" s="33"/>
      <c r="W8" s="33"/>
      <c r="X8" s="33"/>
      <c r="Y8" s="33"/>
      <c r="Z8" s="33"/>
    </row>
    <row r="9" spans="1:26" ht="21" customHeight="1">
      <c r="A9" s="33"/>
      <c r="B9" s="33"/>
      <c r="C9" s="33"/>
      <c r="D9" s="33"/>
      <c r="E9" s="33"/>
      <c r="F9" s="33"/>
      <c r="G9" s="33"/>
      <c r="H9" s="33"/>
      <c r="I9" s="33"/>
      <c r="J9" s="33"/>
      <c r="K9" s="33"/>
      <c r="L9" s="33"/>
      <c r="M9" s="33"/>
      <c r="N9" s="33"/>
      <c r="O9" s="33"/>
      <c r="P9" s="33"/>
      <c r="Q9" s="33"/>
      <c r="R9" s="33"/>
      <c r="S9" s="33"/>
      <c r="T9" s="33"/>
      <c r="U9" s="33"/>
      <c r="V9" s="33"/>
      <c r="W9" s="33"/>
      <c r="X9" s="33"/>
      <c r="Y9" s="33"/>
      <c r="Z9" s="33"/>
    </row>
    <row r="10" spans="1:26" ht="21" customHeigh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21" customHeight="1">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21"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ht="21"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21"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21"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21"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21"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21"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21"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21"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21"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21"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21"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21"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21"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21"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2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21"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21"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21"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21"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21"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21"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21"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21"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21"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21"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21"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21"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21"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21"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21"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21"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21"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21"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21"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21"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21"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21"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21"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21"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21"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21"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21"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21"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21"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21"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21"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21"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21"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21"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21"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21"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21"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21"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21"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21"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21"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21"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21"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21"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21"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21"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21"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21"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21"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21"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21"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21"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21"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21"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21"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21"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21"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21"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21"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21"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21"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21"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21"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21"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21"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21"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21"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21"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21"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21"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21"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21"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21"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21"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21"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21"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21"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21"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21"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21"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21"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21"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21"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21"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21"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21"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21"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21"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21"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21"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21"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21"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21"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21"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2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21"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21"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21"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21"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21"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21"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21"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21"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21"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21"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21"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21"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21"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21"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21"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21"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21"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21"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21"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21"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21"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21"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21"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21"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21"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21"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21"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21"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21"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21"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21"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21"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21"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21"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21"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21"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21"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21"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21"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21"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21"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21"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21"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21"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21"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21"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21"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21"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21"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21"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21"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21"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21"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21"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21"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21"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21"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21"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21"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21"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21"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21"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21"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21"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21"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21"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21"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21"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21"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21"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21"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21"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21"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21"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21"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21"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21"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21"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21"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21"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21"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21"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21"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21"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21"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21"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21"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21"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21"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21"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21"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21"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21"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21"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21"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21"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21"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21"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21"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21"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21"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21"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21"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21"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21"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21"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21"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21"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21"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21"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21"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21"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21"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21"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21"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21"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21"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21"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21"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21"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21"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21"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21"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21"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21"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21"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21"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21"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21"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21"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21"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21"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21"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21"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21"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21"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21"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21"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21"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21"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21"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21"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21"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21"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21"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21"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21"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21"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21"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21"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21"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21"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21"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21"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21"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21"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21"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21"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21"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21"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21"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21"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21"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21"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21"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21"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21"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21"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21"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21"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21"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21"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21"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21"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21"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21"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21"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21"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21"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21"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21"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21"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21"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21"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21"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21"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21"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21"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21"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21"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21"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21"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21"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21"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21"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21"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21"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21"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21"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21"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21"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21"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21"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21"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21"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21"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21"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21"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21"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21"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21"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21"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21"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21"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21"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21"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21"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21"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21"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21"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21"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21"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21"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21"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21"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21"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21"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21"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21"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21"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21"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21"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21"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21"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21"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21"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21"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21"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21"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21"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21"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21"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21"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21"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21"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21"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21"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21"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21"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21"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21"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21"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21"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21"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21"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21"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21"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21"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21"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21"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21"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21"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21"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21"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21"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21"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21"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21"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21"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21"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21"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21"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21"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21"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21"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21"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21"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21"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21"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21"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21"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21"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21"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21"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21"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21"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21"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21"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21"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21"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21"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21"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21"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21"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21"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21"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21"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21"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21"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21"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21"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21"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21"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21"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21"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21"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21"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21"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21"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21"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21"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21"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21"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21"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21"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21"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21"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21"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21"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21"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21"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21"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21"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21"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21"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21"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21"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21"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21"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21"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21"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21"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21"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21"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21"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21"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21"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21"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21"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21"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21"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21"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21"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21"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21"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21"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21"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21"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21"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21"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21"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21"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21"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21"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21"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21"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21"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21"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21"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21"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21"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21"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21"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21"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21"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21"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21"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21"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21"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21"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21"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21"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21"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21"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21"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21"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21"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21"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21"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21"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21"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21"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21"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21"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21"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21"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21"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21"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21"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21"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21"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21"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21"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21"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2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21"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21"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21"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21"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21"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21"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21"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21"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21"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21"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21"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21"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21"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21"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21"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21"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21"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21"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21"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21"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21"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21"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21"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21"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21"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21"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21"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21"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21"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21"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21"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21"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21"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21"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21"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21"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21"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21"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21"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21"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21"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21"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21"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21"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21"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21"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21"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21"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21"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21"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21"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21"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21"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21"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21"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21"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21"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21"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21"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21"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21"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21"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21"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21"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21"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21"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21"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21"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21"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21"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21"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21"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21"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21"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21"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21"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21"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21"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21"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21"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21"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21"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21"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21"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21"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21"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21"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21"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21"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21"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21"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21"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21"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21"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21"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21"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21"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21"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21"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21"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21"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21"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21"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21"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21"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21"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21"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21"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21"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21"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21"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21"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21"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21"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21"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21"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21"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21"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21"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21"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21"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21"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21"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21"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21"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21"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21"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21"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21"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21"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21"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21"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21"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21"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21"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21"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21"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21"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21"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21"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21"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21"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21"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21"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21"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21"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21"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21"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21"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21"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21"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21"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21"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21"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21"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21"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21"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21"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21"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21"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21"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21"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21"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21"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21"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21"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21"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21"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21"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21"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21"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21"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21"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21"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21"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21"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21"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21"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21"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21"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21"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21"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21"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21"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21"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21"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21"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21"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21"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21"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21"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21"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21"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21"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21"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21"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21"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21"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21"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21"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21"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21"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21"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21"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21"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21"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21"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21"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21"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21"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21"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21"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21"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21"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21"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21"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21"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21"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21"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21"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21"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21"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21"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21"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21"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21"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21"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21"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21"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21"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21"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21"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21"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21"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21"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21"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21"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21"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21"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21"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21"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21"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21"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21"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21"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21"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21"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21"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21"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21"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21"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21"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21"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21"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21"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21"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21"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21"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21"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21"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21"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21"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21"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21"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21"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21"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21"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21"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21"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21"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21"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21"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21"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21"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21"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21"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21"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21"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21"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21"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21"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21"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21"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21"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21"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21"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21"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21"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21"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21"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21"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21"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21"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21"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21"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21"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21"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21"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21"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21"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21"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21"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21"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21"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21"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21"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21"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21"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21"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21"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21"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21"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21"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21"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21"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21"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21"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21"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21"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21"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21"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21"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21"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21"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21"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21"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21"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21"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21"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21"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21"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21"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21"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21"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21"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21"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21"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21"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21"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21"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21"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21"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21"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21"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21"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21"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21"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21"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21"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21"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21"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21"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21"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21"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21"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21"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21"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21"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21"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21"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21"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21"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21"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21"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21"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21"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21"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21"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21"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21"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21"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21"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21"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21"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21"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21"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21"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21"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21"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21"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21"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21"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21"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21"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21"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21"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21"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21"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21"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21"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21"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21"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21"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21"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21"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21"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21"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21"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21"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21"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21"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21"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21"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21"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21"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21"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21"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21"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21"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21"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21"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21"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21"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21"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21"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21"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21"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21"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21"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21"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21"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21"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21"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21"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21"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21"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21"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21"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21"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21"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21"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21"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21"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21"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21"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21"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21"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21"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21"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21"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21"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21"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21"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21"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21"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21"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21"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21"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21"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21"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21"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21"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21"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21"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21"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21"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21"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21"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21"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21"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21"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21"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21"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21"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21"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21"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21"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21"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21"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21"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21"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21"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21"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21"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21"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21"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21"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21"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21"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21"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21"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21"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21"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3">
    <mergeCell ref="A1:N1"/>
    <mergeCell ref="A2:N2"/>
    <mergeCell ref="A6:M6"/>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0D1BE"/>
  </sheetPr>
  <dimension ref="A1:AB1000"/>
  <sheetViews>
    <sheetView zoomScale="70" zoomScaleNormal="70" workbookViewId="0">
      <selection activeCell="F6" sqref="F6:M8"/>
    </sheetView>
  </sheetViews>
  <sheetFormatPr baseColWidth="10" defaultColWidth="14.44140625" defaultRowHeight="15" customHeight="1"/>
  <cols>
    <col min="1" max="1" width="15" customWidth="1"/>
    <col min="2" max="2" width="17.44140625" customWidth="1"/>
    <col min="3" max="3" width="14.6640625" customWidth="1"/>
    <col min="4" max="4" width="24.6640625" customWidth="1"/>
    <col min="5" max="5" width="20.109375" customWidth="1"/>
    <col min="6" max="6" width="21" customWidth="1"/>
    <col min="7" max="7" width="33.109375" customWidth="1"/>
    <col min="8" max="8" width="19.109375" customWidth="1"/>
    <col min="9" max="10" width="15.6640625" customWidth="1"/>
    <col min="11" max="11" width="19.6640625" customWidth="1"/>
    <col min="12" max="12" width="16.6640625" customWidth="1"/>
    <col min="13" max="13" width="24.109375" customWidth="1"/>
    <col min="14" max="14" width="21.6640625" customWidth="1"/>
    <col min="15" max="28" width="10.6640625" customWidth="1"/>
  </cols>
  <sheetData>
    <row r="1" spans="1:28" ht="42" customHeight="1">
      <c r="A1" s="193" t="s">
        <v>634</v>
      </c>
      <c r="B1" s="181"/>
      <c r="C1" s="181"/>
      <c r="D1" s="181"/>
      <c r="E1" s="181"/>
      <c r="F1" s="181"/>
      <c r="G1" s="181"/>
      <c r="H1" s="181"/>
      <c r="I1" s="181"/>
      <c r="J1" s="181"/>
      <c r="K1" s="181"/>
      <c r="L1" s="181"/>
      <c r="M1" s="181"/>
      <c r="N1" s="194"/>
      <c r="O1" s="33"/>
      <c r="P1" s="33"/>
      <c r="Q1" s="33"/>
      <c r="R1" s="33"/>
      <c r="S1" s="33"/>
      <c r="T1" s="33"/>
      <c r="U1" s="33"/>
      <c r="V1" s="33"/>
      <c r="W1" s="33"/>
      <c r="X1" s="33"/>
      <c r="Y1" s="33"/>
      <c r="Z1" s="33"/>
      <c r="AA1" s="33"/>
      <c r="AB1" s="33"/>
    </row>
    <row r="2" spans="1:28" ht="31.5" customHeight="1">
      <c r="A2" s="193" t="s">
        <v>635</v>
      </c>
      <c r="B2" s="181"/>
      <c r="C2" s="181"/>
      <c r="D2" s="181"/>
      <c r="E2" s="181"/>
      <c r="F2" s="181"/>
      <c r="G2" s="181"/>
      <c r="H2" s="181"/>
      <c r="I2" s="181"/>
      <c r="J2" s="181"/>
      <c r="K2" s="181"/>
      <c r="L2" s="181"/>
      <c r="M2" s="181"/>
      <c r="N2" s="194"/>
      <c r="O2" s="33"/>
      <c r="P2" s="33"/>
      <c r="Q2" s="33"/>
      <c r="R2" s="33"/>
      <c r="S2" s="33"/>
      <c r="T2" s="33"/>
      <c r="U2" s="33"/>
      <c r="V2" s="33"/>
      <c r="W2" s="33"/>
      <c r="X2" s="33"/>
      <c r="Y2" s="33"/>
      <c r="Z2" s="33"/>
      <c r="AA2" s="33"/>
      <c r="AB2" s="33"/>
    </row>
    <row r="3" spans="1:28" ht="61.5" customHeight="1">
      <c r="A3" s="68" t="s">
        <v>427</v>
      </c>
      <c r="B3" s="68" t="s">
        <v>428</v>
      </c>
      <c r="C3" s="68" t="s">
        <v>429</v>
      </c>
      <c r="D3" s="68" t="s">
        <v>46</v>
      </c>
      <c r="E3" s="68" t="s">
        <v>430</v>
      </c>
      <c r="F3" s="68" t="s">
        <v>505</v>
      </c>
      <c r="G3" s="68" t="s">
        <v>432</v>
      </c>
      <c r="H3" s="68" t="s">
        <v>433</v>
      </c>
      <c r="I3" s="68" t="s">
        <v>154</v>
      </c>
      <c r="J3" s="68" t="s">
        <v>155</v>
      </c>
      <c r="K3" s="68" t="s">
        <v>156</v>
      </c>
      <c r="L3" s="68" t="s">
        <v>434</v>
      </c>
      <c r="M3" s="68" t="s">
        <v>158</v>
      </c>
      <c r="N3" s="68" t="s">
        <v>435</v>
      </c>
      <c r="O3" s="153"/>
      <c r="P3" s="153"/>
      <c r="Q3" s="153"/>
      <c r="R3" s="153"/>
      <c r="S3" s="153"/>
      <c r="T3" s="153"/>
      <c r="U3" s="153"/>
      <c r="V3" s="153"/>
      <c r="W3" s="153"/>
      <c r="X3" s="153"/>
      <c r="Y3" s="153"/>
      <c r="Z3" s="153"/>
      <c r="AA3" s="153"/>
      <c r="AB3" s="153"/>
    </row>
    <row r="4" spans="1:28" ht="46.5" customHeight="1">
      <c r="A4" s="157"/>
      <c r="B4" s="157"/>
      <c r="C4" s="70"/>
      <c r="D4" s="200" t="s">
        <v>436</v>
      </c>
      <c r="E4" s="70" t="s">
        <v>437</v>
      </c>
      <c r="F4" s="94"/>
      <c r="G4" s="71"/>
      <c r="H4" s="157"/>
      <c r="I4" s="157"/>
      <c r="J4" s="157"/>
      <c r="K4" s="157"/>
      <c r="L4" s="157"/>
      <c r="M4" s="157"/>
      <c r="N4" s="157"/>
      <c r="O4" s="33"/>
      <c r="P4" s="33"/>
      <c r="Q4" s="33"/>
      <c r="R4" s="33"/>
      <c r="S4" s="33"/>
      <c r="T4" s="33"/>
      <c r="U4" s="33"/>
      <c r="V4" s="33"/>
      <c r="W4" s="33"/>
      <c r="X4" s="33"/>
      <c r="Y4" s="33"/>
      <c r="Z4" s="33"/>
      <c r="AA4" s="33"/>
      <c r="AB4" s="33"/>
    </row>
    <row r="5" spans="1:28" ht="129.75" customHeight="1">
      <c r="A5" s="157"/>
      <c r="B5" s="157"/>
      <c r="C5" s="70"/>
      <c r="D5" s="191"/>
      <c r="E5" s="70" t="s">
        <v>438</v>
      </c>
      <c r="F5" s="85" t="s">
        <v>636</v>
      </c>
      <c r="G5" s="85" t="s">
        <v>637</v>
      </c>
      <c r="H5" s="157"/>
      <c r="I5" s="157"/>
      <c r="J5" s="157"/>
      <c r="K5" s="157"/>
      <c r="L5" s="157"/>
      <c r="M5" s="157"/>
      <c r="N5" s="157"/>
      <c r="O5" s="33"/>
      <c r="P5" s="33"/>
      <c r="Q5" s="33"/>
      <c r="R5" s="33"/>
      <c r="S5" s="33"/>
      <c r="T5" s="33"/>
      <c r="U5" s="33"/>
      <c r="V5" s="33"/>
      <c r="W5" s="33"/>
      <c r="X5" s="33"/>
      <c r="Y5" s="33"/>
      <c r="Z5" s="33"/>
      <c r="AA5" s="33"/>
      <c r="AB5" s="33"/>
    </row>
    <row r="6" spans="1:28" ht="46.5" customHeight="1">
      <c r="A6" s="173" t="s">
        <v>640</v>
      </c>
      <c r="B6" s="173" t="s">
        <v>640</v>
      </c>
      <c r="C6" s="173" t="s">
        <v>641</v>
      </c>
      <c r="D6" s="191"/>
      <c r="E6" s="70" t="s">
        <v>441</v>
      </c>
      <c r="F6" s="94">
        <v>72</v>
      </c>
      <c r="G6" s="71">
        <v>1</v>
      </c>
      <c r="H6" s="157">
        <v>0</v>
      </c>
      <c r="I6" s="157">
        <v>0</v>
      </c>
      <c r="J6" s="157">
        <v>0</v>
      </c>
      <c r="K6" s="157">
        <v>0</v>
      </c>
      <c r="L6" s="157">
        <v>0</v>
      </c>
      <c r="M6" s="157">
        <v>0</v>
      </c>
      <c r="N6" s="157"/>
      <c r="O6" s="33"/>
      <c r="P6" s="33"/>
      <c r="Q6" s="33"/>
      <c r="R6" s="33"/>
      <c r="S6" s="33"/>
      <c r="T6" s="33"/>
      <c r="U6" s="33"/>
      <c r="V6" s="33"/>
      <c r="W6" s="33"/>
      <c r="X6" s="33"/>
      <c r="Y6" s="33"/>
      <c r="Z6" s="33"/>
      <c r="AA6" s="33"/>
      <c r="AB6" s="33"/>
    </row>
    <row r="7" spans="1:28" ht="46.5" customHeight="1">
      <c r="A7" s="173" t="s">
        <v>640</v>
      </c>
      <c r="B7" s="173" t="s">
        <v>640</v>
      </c>
      <c r="C7" s="173" t="s">
        <v>641</v>
      </c>
      <c r="D7" s="191"/>
      <c r="E7" s="70" t="s">
        <v>442</v>
      </c>
      <c r="F7" s="94">
        <v>919</v>
      </c>
      <c r="G7" s="71">
        <v>278</v>
      </c>
      <c r="H7" s="157">
        <v>120</v>
      </c>
      <c r="I7" s="157">
        <v>94</v>
      </c>
      <c r="J7" s="157">
        <v>173</v>
      </c>
      <c r="K7" s="157">
        <v>272</v>
      </c>
      <c r="L7" s="157">
        <v>173</v>
      </c>
      <c r="M7" s="157">
        <v>54</v>
      </c>
      <c r="N7" s="157"/>
      <c r="O7" s="33"/>
      <c r="P7" s="33"/>
      <c r="Q7" s="33"/>
      <c r="R7" s="33"/>
      <c r="S7" s="33"/>
      <c r="T7" s="33"/>
      <c r="U7" s="33"/>
      <c r="V7" s="33"/>
      <c r="W7" s="33"/>
      <c r="X7" s="33"/>
      <c r="Y7" s="33"/>
      <c r="Z7" s="33"/>
      <c r="AA7" s="33"/>
      <c r="AB7" s="33"/>
    </row>
    <row r="8" spans="1:28" ht="46.5" customHeight="1">
      <c r="A8" s="173" t="s">
        <v>640</v>
      </c>
      <c r="B8" s="173" t="s">
        <v>640</v>
      </c>
      <c r="C8" s="173" t="s">
        <v>641</v>
      </c>
      <c r="D8" s="192"/>
      <c r="E8" s="70" t="s">
        <v>443</v>
      </c>
      <c r="F8" s="94">
        <v>176</v>
      </c>
      <c r="G8" s="71">
        <v>122</v>
      </c>
      <c r="H8" s="157">
        <v>60</v>
      </c>
      <c r="I8" s="157">
        <v>34</v>
      </c>
      <c r="J8" s="157">
        <v>57</v>
      </c>
      <c r="K8" s="157">
        <v>132</v>
      </c>
      <c r="L8" s="157">
        <v>63</v>
      </c>
      <c r="M8" s="157">
        <v>39</v>
      </c>
      <c r="N8" s="157"/>
      <c r="O8" s="33"/>
      <c r="P8" s="33"/>
      <c r="Q8" s="33"/>
      <c r="R8" s="33"/>
      <c r="S8" s="33"/>
      <c r="T8" s="33"/>
      <c r="U8" s="33"/>
      <c r="V8" s="33"/>
      <c r="W8" s="33"/>
      <c r="X8" s="33"/>
      <c r="Y8" s="33"/>
      <c r="Z8" s="33"/>
      <c r="AA8" s="33"/>
      <c r="AB8" s="33"/>
    </row>
    <row r="9" spans="1:28" ht="21" customHeight="1">
      <c r="A9" s="158"/>
      <c r="B9" s="158"/>
      <c r="C9" s="158"/>
      <c r="D9" s="158"/>
      <c r="E9" s="158"/>
      <c r="F9" s="158"/>
      <c r="G9" s="158"/>
      <c r="H9" s="158"/>
      <c r="I9" s="158"/>
      <c r="J9" s="158"/>
      <c r="K9" s="158"/>
      <c r="L9" s="158"/>
      <c r="M9" s="158"/>
      <c r="N9" s="33"/>
      <c r="O9" s="33"/>
      <c r="P9" s="33"/>
      <c r="Q9" s="33"/>
      <c r="R9" s="33"/>
      <c r="S9" s="33"/>
      <c r="T9" s="33"/>
      <c r="U9" s="33"/>
      <c r="V9" s="33"/>
      <c r="W9" s="33"/>
      <c r="X9" s="33"/>
      <c r="Y9" s="33"/>
      <c r="Z9" s="33"/>
      <c r="AA9" s="33"/>
      <c r="AB9" s="33"/>
    </row>
    <row r="10" spans="1:28" ht="31.5" customHeight="1">
      <c r="A10" s="193" t="s">
        <v>638</v>
      </c>
      <c r="B10" s="181"/>
      <c r="C10" s="181"/>
      <c r="D10" s="181"/>
      <c r="E10" s="181"/>
      <c r="F10" s="181"/>
      <c r="G10" s="181"/>
      <c r="H10" s="181"/>
      <c r="I10" s="181"/>
      <c r="J10" s="181"/>
      <c r="K10" s="181"/>
      <c r="L10" s="181"/>
      <c r="M10" s="194"/>
      <c r="N10" s="33"/>
      <c r="O10" s="33"/>
      <c r="P10" s="33"/>
      <c r="Q10" s="33"/>
      <c r="R10" s="33"/>
      <c r="S10" s="33"/>
      <c r="T10" s="33"/>
      <c r="U10" s="33"/>
      <c r="V10" s="33"/>
      <c r="W10" s="33"/>
      <c r="X10" s="33"/>
      <c r="Y10" s="33"/>
      <c r="Z10" s="33"/>
      <c r="AA10" s="33"/>
      <c r="AB10" s="33"/>
    </row>
    <row r="11" spans="1:28" ht="63.75" customHeight="1">
      <c r="A11" s="68" t="s">
        <v>427</v>
      </c>
      <c r="B11" s="68" t="s">
        <v>428</v>
      </c>
      <c r="C11" s="68" t="s">
        <v>429</v>
      </c>
      <c r="D11" s="68" t="s">
        <v>46</v>
      </c>
      <c r="E11" s="68" t="s">
        <v>639</v>
      </c>
      <c r="F11" s="68" t="s">
        <v>505</v>
      </c>
      <c r="G11" s="68" t="s">
        <v>432</v>
      </c>
      <c r="H11" s="68" t="s">
        <v>433</v>
      </c>
      <c r="I11" s="68" t="s">
        <v>154</v>
      </c>
      <c r="J11" s="68" t="s">
        <v>155</v>
      </c>
      <c r="K11" s="68" t="s">
        <v>156</v>
      </c>
      <c r="L11" s="68" t="s">
        <v>434</v>
      </c>
      <c r="M11" s="68" t="s">
        <v>158</v>
      </c>
      <c r="N11" s="153"/>
      <c r="O11" s="153"/>
      <c r="P11" s="153"/>
      <c r="Q11" s="153"/>
      <c r="R11" s="153"/>
      <c r="S11" s="153"/>
      <c r="T11" s="153"/>
      <c r="U11" s="153"/>
      <c r="V11" s="153"/>
      <c r="W11" s="153"/>
      <c r="X11" s="153"/>
      <c r="Y11" s="153"/>
      <c r="Z11" s="153"/>
      <c r="AA11" s="153"/>
      <c r="AB11" s="153"/>
    </row>
    <row r="12" spans="1:28" ht="36" customHeight="1">
      <c r="A12" s="157"/>
      <c r="B12" s="157"/>
      <c r="C12" s="70"/>
      <c r="D12" s="190" t="s">
        <v>445</v>
      </c>
      <c r="E12" s="157" t="s">
        <v>437</v>
      </c>
      <c r="F12" s="159" t="e">
        <f>F4/$F4</f>
        <v>#DIV/0!</v>
      </c>
      <c r="G12" s="160" t="e">
        <f t="shared" ref="G12:M12" si="0">G4/$F$4</f>
        <v>#DIV/0!</v>
      </c>
      <c r="H12" s="160" t="e">
        <f t="shared" si="0"/>
        <v>#DIV/0!</v>
      </c>
      <c r="I12" s="160" t="e">
        <f t="shared" si="0"/>
        <v>#DIV/0!</v>
      </c>
      <c r="J12" s="160" t="e">
        <f t="shared" si="0"/>
        <v>#DIV/0!</v>
      </c>
      <c r="K12" s="160" t="e">
        <f t="shared" si="0"/>
        <v>#DIV/0!</v>
      </c>
      <c r="L12" s="160" t="e">
        <f t="shared" si="0"/>
        <v>#DIV/0!</v>
      </c>
      <c r="M12" s="160" t="e">
        <f t="shared" si="0"/>
        <v>#DIV/0!</v>
      </c>
      <c r="N12" s="33"/>
      <c r="O12" s="33"/>
      <c r="P12" s="33"/>
      <c r="Q12" s="33"/>
      <c r="R12" s="33"/>
      <c r="S12" s="33"/>
      <c r="T12" s="33"/>
      <c r="U12" s="33"/>
      <c r="V12" s="33"/>
      <c r="W12" s="33"/>
      <c r="X12" s="33"/>
      <c r="Y12" s="33"/>
      <c r="Z12" s="33"/>
      <c r="AA12" s="33"/>
      <c r="AB12" s="33"/>
    </row>
    <row r="13" spans="1:28" ht="21" customHeight="1">
      <c r="A13" s="157"/>
      <c r="B13" s="157"/>
      <c r="C13" s="70"/>
      <c r="D13" s="191"/>
      <c r="E13" s="70" t="s">
        <v>438</v>
      </c>
      <c r="F13" s="159" t="e">
        <f t="shared" ref="F13:M13" si="1">F5/$F$5</f>
        <v>#VALUE!</v>
      </c>
      <c r="G13" s="159" t="e">
        <f t="shared" si="1"/>
        <v>#VALUE!</v>
      </c>
      <c r="H13" s="159" t="e">
        <f t="shared" si="1"/>
        <v>#VALUE!</v>
      </c>
      <c r="I13" s="159" t="e">
        <f t="shared" si="1"/>
        <v>#VALUE!</v>
      </c>
      <c r="J13" s="159" t="e">
        <f t="shared" si="1"/>
        <v>#VALUE!</v>
      </c>
      <c r="K13" s="159" t="e">
        <f t="shared" si="1"/>
        <v>#VALUE!</v>
      </c>
      <c r="L13" s="159" t="e">
        <f t="shared" si="1"/>
        <v>#VALUE!</v>
      </c>
      <c r="M13" s="159" t="e">
        <f t="shared" si="1"/>
        <v>#VALUE!</v>
      </c>
      <c r="N13" s="33"/>
      <c r="O13" s="33"/>
      <c r="P13" s="33"/>
      <c r="Q13" s="33"/>
      <c r="R13" s="33"/>
      <c r="S13" s="33"/>
      <c r="T13" s="33"/>
      <c r="U13" s="33"/>
      <c r="V13" s="33"/>
      <c r="W13" s="33"/>
      <c r="X13" s="33"/>
      <c r="Y13" s="33"/>
      <c r="Z13" s="33"/>
      <c r="AA13" s="33"/>
      <c r="AB13" s="33"/>
    </row>
    <row r="14" spans="1:28" ht="21" customHeight="1">
      <c r="A14" s="173" t="s">
        <v>640</v>
      </c>
      <c r="B14" s="173" t="s">
        <v>640</v>
      </c>
      <c r="C14" s="173" t="s">
        <v>641</v>
      </c>
      <c r="D14" s="191"/>
      <c r="E14" s="70" t="s">
        <v>441</v>
      </c>
      <c r="F14" s="159">
        <f t="shared" ref="F14:M14" si="2">F6/$F$6</f>
        <v>1</v>
      </c>
      <c r="G14" s="159">
        <f t="shared" si="2"/>
        <v>1.3888888888888888E-2</v>
      </c>
      <c r="H14" s="159">
        <f t="shared" si="2"/>
        <v>0</v>
      </c>
      <c r="I14" s="159">
        <f t="shared" si="2"/>
        <v>0</v>
      </c>
      <c r="J14" s="159">
        <f t="shared" si="2"/>
        <v>0</v>
      </c>
      <c r="K14" s="159">
        <f t="shared" si="2"/>
        <v>0</v>
      </c>
      <c r="L14" s="159">
        <f t="shared" si="2"/>
        <v>0</v>
      </c>
      <c r="M14" s="159">
        <f t="shared" si="2"/>
        <v>0</v>
      </c>
      <c r="N14" s="33"/>
      <c r="O14" s="33"/>
      <c r="P14" s="33"/>
      <c r="Q14" s="33"/>
      <c r="R14" s="33"/>
      <c r="S14" s="33"/>
      <c r="T14" s="33"/>
      <c r="U14" s="33"/>
      <c r="V14" s="33"/>
      <c r="W14" s="33"/>
      <c r="X14" s="33"/>
      <c r="Y14" s="33"/>
      <c r="Z14" s="33"/>
      <c r="AA14" s="33"/>
      <c r="AB14" s="33"/>
    </row>
    <row r="15" spans="1:28" ht="21" customHeight="1">
      <c r="A15" s="173" t="s">
        <v>640</v>
      </c>
      <c r="B15" s="173" t="s">
        <v>640</v>
      </c>
      <c r="C15" s="173" t="s">
        <v>641</v>
      </c>
      <c r="D15" s="191"/>
      <c r="E15" s="70" t="s">
        <v>442</v>
      </c>
      <c r="F15" s="159">
        <f t="shared" ref="F15:M15" si="3">F7/$F$7</f>
        <v>1</v>
      </c>
      <c r="G15" s="159">
        <f t="shared" si="3"/>
        <v>0.30250272034820458</v>
      </c>
      <c r="H15" s="159">
        <f t="shared" si="3"/>
        <v>0.13057671381936889</v>
      </c>
      <c r="I15" s="159">
        <f t="shared" si="3"/>
        <v>0.10228509249183895</v>
      </c>
      <c r="J15" s="159">
        <f t="shared" si="3"/>
        <v>0.18824809575625681</v>
      </c>
      <c r="K15" s="159">
        <f t="shared" si="3"/>
        <v>0.29597388465723612</v>
      </c>
      <c r="L15" s="159">
        <f t="shared" si="3"/>
        <v>0.18824809575625681</v>
      </c>
      <c r="M15" s="159">
        <f t="shared" si="3"/>
        <v>5.8759521218715999E-2</v>
      </c>
      <c r="N15" s="33"/>
      <c r="O15" s="33"/>
      <c r="P15" s="33"/>
      <c r="Q15" s="33"/>
      <c r="R15" s="33"/>
      <c r="S15" s="33"/>
      <c r="T15" s="33"/>
      <c r="U15" s="33"/>
      <c r="V15" s="33"/>
      <c r="W15" s="33"/>
      <c r="X15" s="33"/>
      <c r="Y15" s="33"/>
      <c r="Z15" s="33"/>
      <c r="AA15" s="33"/>
      <c r="AB15" s="33"/>
    </row>
    <row r="16" spans="1:28" ht="21" customHeight="1">
      <c r="A16" s="173" t="s">
        <v>640</v>
      </c>
      <c r="B16" s="173" t="s">
        <v>640</v>
      </c>
      <c r="C16" s="173" t="s">
        <v>641</v>
      </c>
      <c r="D16" s="192"/>
      <c r="E16" s="70" t="s">
        <v>443</v>
      </c>
      <c r="F16" s="159">
        <f t="shared" ref="F16:M16" si="4">F8/$F$8</f>
        <v>1</v>
      </c>
      <c r="G16" s="159">
        <f t="shared" si="4"/>
        <v>0.69318181818181823</v>
      </c>
      <c r="H16" s="159">
        <f t="shared" si="4"/>
        <v>0.34090909090909088</v>
      </c>
      <c r="I16" s="159">
        <f t="shared" si="4"/>
        <v>0.19318181818181818</v>
      </c>
      <c r="J16" s="159">
        <f t="shared" si="4"/>
        <v>0.32386363636363635</v>
      </c>
      <c r="K16" s="159">
        <f t="shared" si="4"/>
        <v>0.75</v>
      </c>
      <c r="L16" s="159">
        <f t="shared" si="4"/>
        <v>0.35795454545454547</v>
      </c>
      <c r="M16" s="159">
        <f t="shared" si="4"/>
        <v>0.22159090909090909</v>
      </c>
      <c r="N16" s="33"/>
      <c r="O16" s="33"/>
      <c r="P16" s="33"/>
      <c r="Q16" s="33"/>
      <c r="R16" s="33"/>
      <c r="S16" s="33"/>
      <c r="T16" s="33"/>
      <c r="U16" s="33"/>
      <c r="V16" s="33"/>
      <c r="W16" s="33"/>
      <c r="X16" s="33"/>
      <c r="Y16" s="33"/>
      <c r="Z16" s="33"/>
      <c r="AA16" s="33"/>
      <c r="AB16" s="33"/>
    </row>
    <row r="17" spans="1:28" ht="21"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row>
    <row r="18" spans="1:28" ht="21"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row>
    <row r="19" spans="1:28" ht="21"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row>
    <row r="20" spans="1:28" ht="21"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21"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row>
    <row r="22" spans="1:28" ht="21"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row>
    <row r="23" spans="1:28" ht="21"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row>
    <row r="24" spans="1:28" ht="21"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1:28" ht="21"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row>
    <row r="26" spans="1:28" ht="21"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row>
    <row r="27" spans="1:28" ht="2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21"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21"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21"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21"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21"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21"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21"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21"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21"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21"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21"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21"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21"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21"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21"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21"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21"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21"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21"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21"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21"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21"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21"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21"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21"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21"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21"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21"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21"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21"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21"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21"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21"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21"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21"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21"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21"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21"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21"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21"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21"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21"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21"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21"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21"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21"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21"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21"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21"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21"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21"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21"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21"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21"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21"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21"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21"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21"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21"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21"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21"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21"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21"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21"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21"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21"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21"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21"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21"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21"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21"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21"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21"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21"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21"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21"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21"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21"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21"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21"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21"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21"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21"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21"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21"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21"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21"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21"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21"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21"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21"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21"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21"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21"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2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21"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21"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21"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21"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21"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21"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21"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21"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21"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21"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21"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21"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21"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21"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21"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21"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21"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21"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21"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21"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21"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21"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21"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21"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21"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21"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21"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21"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21"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21"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21"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21"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21"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21"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21"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21"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21"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21"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21"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21"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21"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21"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21"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21"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21"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21"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21"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21"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21"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21"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21"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21"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21"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21"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21"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21"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21"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21"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21"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21"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21"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21"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21"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21"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21"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21"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21"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21"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21"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21"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21"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21"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21"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21"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21"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21"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21"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21"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21"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21"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21"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21"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21"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21"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21"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21"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21"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21"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21"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21"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21"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21"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21"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21"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21"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21"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21"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21"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21"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21"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21"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21"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21"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21"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21"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21"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21"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21"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21"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21"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21"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21"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21"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21"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21"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21"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21"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21"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21"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21"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21"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21"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21"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21"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21"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21"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21"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21"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21"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21"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21"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21"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21"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21"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21"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21"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21"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21"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21"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21"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21"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21"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21"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21"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21"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21"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21"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21"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21"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21"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21"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21"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21"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21"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21"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21"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21"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21"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21"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21"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21"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21"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21"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21"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21"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21"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21"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21"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21"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21"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21"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21"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21"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21"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21"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21"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21"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21"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21"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21"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21"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21"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21"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21"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21"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21"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21"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21"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21"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21"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21"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21"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21"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21"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21"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21"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21"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21"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21"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21"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21"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21"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21"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21"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21"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21"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21"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21"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21"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21"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21"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21"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21"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21"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21"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21"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21"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21"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21"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21"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21"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21"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21"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21"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21"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21"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21"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21"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21"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21"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21"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21"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21"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21"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21"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21"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21"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21"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21"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21"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21"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21"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21"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21"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21"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21"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21"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21"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21"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21"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21"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21"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21"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21"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21"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21"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21"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21"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21"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21"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21"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21"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21"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21"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21"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21"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21"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21"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21"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21"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21"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21"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21"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21"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21"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21"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21"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21"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21"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21"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21"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21"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21"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21"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21"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21"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21"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21"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21"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21"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21"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21"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21"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21"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21"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21"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21"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21"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21"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21"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21"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21"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21"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21"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21"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21"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21"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21"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21"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21"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21"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21"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21"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21"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21"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21"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21"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21"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21"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21"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21"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21"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21"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21"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21"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21"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21"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21"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21"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21"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21"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21"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21"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21"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21"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21"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21"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21"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21"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21"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21"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21"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21"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21"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21"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21"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21"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21"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21"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21"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21"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21"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21"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21"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21"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21"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21"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21"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21"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21"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21"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21"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21"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21"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21"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21"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21"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21"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21"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21"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21"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21"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21"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21"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21"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21"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21"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21"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21"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21"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21"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21"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21"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21"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21"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21"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21"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21"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21"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21"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21"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21"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21"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21"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2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21"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21"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21"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21"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21"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21"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21"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21"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21"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21"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21"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21"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21"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21"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21"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21"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21"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21"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21"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21"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21"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21"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21"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21"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21"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21"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21"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21"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21"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21"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21"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21"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21"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21"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21"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21"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21"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21"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21"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21"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21"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21"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21"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21"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21"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21"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21"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21"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21"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21"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21"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21"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21"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21"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21"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21"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21"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21"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21"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21"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21"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21"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21"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21"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21"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21"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21"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21"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21"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21"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21"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21"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21"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21"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21"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21"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21"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21"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21"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21"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21"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21"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21"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21"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21"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21"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21"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21"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21"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21"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21"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21"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21"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21"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21"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21"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21"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21"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21"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21"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21"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21"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21"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21"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21"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21"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21"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21"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21"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21"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21"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21"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21"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21"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21"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21"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21"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21"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21"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21"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21"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21"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21"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21"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21"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21"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21"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21"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21"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21"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21"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21"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21"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21"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21"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21"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21"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21"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21"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21"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21"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21"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21"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21"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21"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21"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21"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21"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21"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21"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21"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21"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21"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21"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21"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21"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21"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21"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21"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21"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21"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21"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21"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21"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21"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21"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21"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21"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21"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21"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21"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21"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21"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21"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21"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21"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21"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21"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21"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21"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21"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21"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21"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21"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21"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21"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21"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21"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21"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21"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21"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21"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21"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21"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21"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21"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21"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21"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21"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21"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21"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21"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21"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21"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21"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21"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21"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21"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21"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21"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21"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21"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21"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21"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21"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21"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21"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21"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21"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21"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21"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21"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21"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21"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21"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21"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21"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21"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21"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21"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21"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21"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21"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21"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21"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21"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21"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21"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21"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21"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21"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21"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21"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21"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21"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21"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21"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21"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21"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21"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21"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21"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21"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21"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21"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21"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21"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21"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21"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21"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21"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21"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21"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21"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21"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21"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21"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21"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21"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21"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21"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21"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21"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21"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21"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21"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21"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21"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21"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21"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21"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21"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21"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21"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21"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21"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21"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21"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21"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21"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21"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21"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21"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21"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21"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21"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21"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21"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21"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21"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21"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21"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21"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21"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21"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21"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21"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21"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21"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21"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21"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21"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21"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21"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21"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21"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21"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21"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21"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21"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21"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21"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21"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21"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21"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21"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21"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21"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21"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21"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21"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21"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21"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21"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21"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21"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21"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21"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21"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21"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21"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21"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21"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21"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21"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21"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21"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21"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21"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21"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21"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21"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21"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21"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21"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21"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21"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21"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21"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21"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21"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21"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21"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21"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21"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21"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21"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21"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21"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21"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21"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21"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21"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21"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21"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21"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21"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21"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21"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21"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21"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21"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21"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21"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21"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21"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21"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21"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21"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21"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21"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21"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21"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21"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21"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21"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21"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21"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21"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21"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21"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21"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21"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21"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21"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21"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21"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21"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21"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21"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21"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21"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21"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21"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21"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21"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21"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21"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21"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21"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21"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21"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21"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21"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21"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21"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21"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21"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21"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21"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21"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21"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21"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21"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21"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21"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21"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21"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21"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21"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21"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21"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21"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21"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21"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21"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21"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21"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21"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21"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21"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21"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21"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21"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21"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21"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21"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21"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21"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21"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21"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21"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21"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21"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21"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21"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21"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21"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21"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21"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21"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21"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21"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21"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21"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21"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21"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21"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21"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21"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21"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21"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21"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5">
    <mergeCell ref="A1:N1"/>
    <mergeCell ref="A2:N2"/>
    <mergeCell ref="D4:D8"/>
    <mergeCell ref="A10:M10"/>
    <mergeCell ref="D12:D16"/>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5BD8-4299-41FE-A0A6-80BC273D43AF}">
  <sheetPr>
    <tabColor rgb="FFA1E9ED"/>
  </sheetPr>
  <dimension ref="A1:N8"/>
  <sheetViews>
    <sheetView tabSelected="1" topLeftCell="B19" zoomScale="62" zoomScaleNormal="70" workbookViewId="0">
      <selection activeCell="F9" sqref="F9"/>
    </sheetView>
  </sheetViews>
  <sheetFormatPr baseColWidth="10" defaultColWidth="10.77734375" defaultRowHeight="34.049999999999997" customHeight="1"/>
  <cols>
    <col min="1" max="1" width="15.6640625" style="227" customWidth="1"/>
    <col min="2" max="2" width="15.44140625" style="227" customWidth="1"/>
    <col min="3" max="3" width="17.33203125" style="227" customWidth="1"/>
    <col min="4" max="4" width="21.109375" style="227" customWidth="1"/>
    <col min="5" max="5" width="29.6640625" style="227" customWidth="1"/>
    <col min="6" max="6" width="25.109375" style="227" customWidth="1"/>
    <col min="7" max="7" width="27.33203125" style="227" customWidth="1"/>
    <col min="8" max="8" width="23.6640625" style="227" customWidth="1"/>
    <col min="9" max="9" width="18.44140625" style="227" customWidth="1"/>
    <col min="10" max="10" width="19.109375" style="227" customWidth="1"/>
    <col min="11" max="11" width="20" style="227" customWidth="1"/>
    <col min="12" max="12" width="18.44140625" style="227" customWidth="1"/>
    <col min="13" max="13" width="28.44140625" style="227" customWidth="1"/>
    <col min="14" max="14" width="21" style="227" customWidth="1"/>
    <col min="15" max="16384" width="10.77734375" style="227"/>
  </cols>
  <sheetData>
    <row r="1" spans="1:14" ht="54" customHeight="1">
      <c r="A1" s="235" t="s">
        <v>651</v>
      </c>
      <c r="B1" s="235"/>
      <c r="C1" s="235"/>
      <c r="D1" s="235"/>
      <c r="E1" s="235"/>
      <c r="F1" s="235"/>
      <c r="G1" s="235"/>
      <c r="H1" s="235"/>
      <c r="I1" s="235"/>
      <c r="J1" s="235"/>
      <c r="K1" s="235"/>
      <c r="L1" s="235"/>
      <c r="M1" s="235"/>
      <c r="N1" s="235"/>
    </row>
    <row r="2" spans="1:14" ht="61.05" customHeight="1">
      <c r="A2" s="237" t="s">
        <v>650</v>
      </c>
      <c r="B2" s="237"/>
      <c r="C2" s="237"/>
      <c r="D2" s="237"/>
      <c r="E2" s="237"/>
      <c r="F2" s="237"/>
      <c r="G2" s="237"/>
      <c r="H2" s="237"/>
      <c r="I2" s="237"/>
      <c r="J2" s="237"/>
      <c r="K2" s="237"/>
      <c r="L2" s="237"/>
      <c r="M2" s="236" t="s">
        <v>425</v>
      </c>
      <c r="N2" s="236"/>
    </row>
    <row r="3" spans="1:14" ht="34.049999999999997" customHeight="1">
      <c r="A3" s="235" t="s">
        <v>649</v>
      </c>
      <c r="B3" s="235"/>
      <c r="C3" s="235"/>
      <c r="D3" s="235"/>
      <c r="E3" s="235"/>
      <c r="F3" s="235"/>
      <c r="G3" s="235"/>
      <c r="H3" s="235"/>
      <c r="I3" s="235"/>
      <c r="J3" s="235"/>
      <c r="K3" s="235"/>
      <c r="L3" s="235"/>
      <c r="M3" s="235"/>
      <c r="N3" s="235"/>
    </row>
    <row r="4" spans="1:14" s="233" customFormat="1" ht="58.05" customHeight="1">
      <c r="A4" s="234" t="s">
        <v>427</v>
      </c>
      <c r="B4" s="234" t="s">
        <v>428</v>
      </c>
      <c r="C4" s="234" t="s">
        <v>429</v>
      </c>
      <c r="D4" s="234" t="s">
        <v>46</v>
      </c>
      <c r="E4" s="234" t="s">
        <v>648</v>
      </c>
      <c r="F4" s="234" t="s">
        <v>647</v>
      </c>
      <c r="G4" s="234" t="s">
        <v>432</v>
      </c>
      <c r="H4" s="234" t="s">
        <v>433</v>
      </c>
      <c r="I4" s="234" t="s">
        <v>154</v>
      </c>
      <c r="J4" s="234" t="s">
        <v>155</v>
      </c>
      <c r="K4" s="234" t="s">
        <v>156</v>
      </c>
      <c r="L4" s="234" t="s">
        <v>434</v>
      </c>
      <c r="M4" s="234" t="s">
        <v>158</v>
      </c>
      <c r="N4" s="234" t="s">
        <v>435</v>
      </c>
    </row>
    <row r="5" spans="1:14" ht="126" customHeight="1">
      <c r="A5" s="228"/>
      <c r="B5" s="228"/>
      <c r="C5" s="228"/>
      <c r="D5" s="231" t="s">
        <v>436</v>
      </c>
      <c r="E5" s="231" t="s">
        <v>646</v>
      </c>
      <c r="F5" s="232">
        <v>2</v>
      </c>
      <c r="G5" s="232" t="s">
        <v>645</v>
      </c>
      <c r="H5" s="229"/>
      <c r="I5" s="229"/>
      <c r="J5" s="157">
        <v>1</v>
      </c>
      <c r="K5" s="157"/>
      <c r="L5" s="157"/>
      <c r="M5" s="157">
        <v>1</v>
      </c>
      <c r="N5" s="157"/>
    </row>
    <row r="6" spans="1:14" ht="78" customHeight="1">
      <c r="A6" s="228"/>
      <c r="B6" s="228"/>
      <c r="C6" s="228"/>
      <c r="D6" s="231" t="s">
        <v>436</v>
      </c>
      <c r="E6" s="231" t="s">
        <v>644</v>
      </c>
      <c r="F6" s="230">
        <v>3</v>
      </c>
      <c r="G6" s="230"/>
      <c r="H6" s="229"/>
      <c r="I6" s="229"/>
      <c r="J6" s="157">
        <v>2</v>
      </c>
      <c r="K6" s="157">
        <v>1</v>
      </c>
      <c r="L6" s="157"/>
      <c r="M6" s="157"/>
      <c r="N6" s="157"/>
    </row>
    <row r="7" spans="1:14" ht="78" customHeight="1">
      <c r="A7" s="228"/>
      <c r="B7" s="228"/>
      <c r="C7" s="228"/>
      <c r="D7" s="231" t="s">
        <v>436</v>
      </c>
      <c r="E7" s="231" t="s">
        <v>643</v>
      </c>
      <c r="F7" s="230">
        <v>1</v>
      </c>
      <c r="G7" s="230"/>
      <c r="H7" s="229"/>
      <c r="I7" s="229"/>
      <c r="J7" s="157">
        <v>1</v>
      </c>
      <c r="K7" s="157"/>
      <c r="L7" s="157"/>
      <c r="M7" s="157"/>
      <c r="N7" s="157"/>
    </row>
    <row r="8" spans="1:14" ht="78" customHeight="1">
      <c r="A8" s="228"/>
      <c r="B8" s="228"/>
      <c r="C8" s="228"/>
      <c r="D8" s="231" t="s">
        <v>436</v>
      </c>
      <c r="E8" s="231" t="s">
        <v>642</v>
      </c>
      <c r="F8" s="230">
        <v>1</v>
      </c>
      <c r="G8" s="230"/>
      <c r="H8" s="229"/>
      <c r="I8" s="229"/>
      <c r="J8" s="157">
        <v>1</v>
      </c>
      <c r="K8" s="157"/>
      <c r="L8" s="157"/>
      <c r="M8" s="157"/>
      <c r="N8" s="157"/>
    </row>
  </sheetData>
  <mergeCells count="4">
    <mergeCell ref="A1:N1"/>
    <mergeCell ref="A2:L2"/>
    <mergeCell ref="M2:N2"/>
    <mergeCell ref="A3:N3"/>
  </mergeCells>
  <hyperlinks>
    <hyperlink ref="M2:N2" location="'Rasgos y Ejemplos'!A2:H11" display="Ir a rasgos" xr:uid="{1977DA28-1C7D-473A-87B8-EB19E088785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Cambios 2.0</vt:lpstr>
      <vt:lpstr>Indicaciones y definiciones</vt:lpstr>
      <vt:lpstr>Rasgos y ejemplos</vt:lpstr>
      <vt:lpstr>Indicador 1</vt:lpstr>
      <vt:lpstr>Indicador 2</vt:lpstr>
      <vt:lpstr>Indicador 3</vt:lpstr>
      <vt:lpstr>Indicador 4</vt:lpstr>
      <vt:lpstr>Indicador 5</vt:lpstr>
      <vt:lpstr>Indicador 6</vt:lpstr>
      <vt:lpstr>Indicador 7</vt:lpstr>
      <vt:lpstr>Indicador 8</vt:lpstr>
      <vt:lpstr>Indicador 9</vt:lpstr>
      <vt:lpstr>Indicador 10</vt:lpstr>
      <vt:lpstr>Indicador 11</vt:lpstr>
      <vt:lpstr>Indicador 12</vt:lpstr>
      <vt:lpstr>Indicador 13</vt:lpstr>
      <vt:lpstr>Indicador 14</vt:lpstr>
      <vt:lpstr>Indicador 15</vt:lpstr>
      <vt:lpstr>Indicador 16</vt:lpstr>
      <vt:lpstr>Indicador 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dc:creator>
  <cp:lastModifiedBy>Liliana Ontiveros Gutierrez</cp:lastModifiedBy>
  <dcterms:created xsi:type="dcterms:W3CDTF">2015-06-05T18:19:34Z</dcterms:created>
  <dcterms:modified xsi:type="dcterms:W3CDTF">2024-02-03T05:39:39Z</dcterms:modified>
</cp:coreProperties>
</file>